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chartsheets/sheet15.xml" ContentType="application/vnd.openxmlformats-officedocument.spreadsheetml.chartsheet+xml"/>
  <Override PartName="/xl/drawings/drawing16.xml" ContentType="application/vnd.openxmlformats-officedocument.drawing+xml"/>
  <Override PartName="/xl/chartsheets/sheet16.xml" ContentType="application/vnd.openxmlformats-officedocument.spreadsheetml.chartsheet+xml"/>
  <Override PartName="/xl/drawings/drawing17.xml" ContentType="application/vnd.openxmlformats-officedocument.drawing+xml"/>
  <Override PartName="/xl/chartsheets/sheet17.xml" ContentType="application/vnd.openxmlformats-officedocument.spreadsheetml.chartsheet+xml"/>
  <Override PartName="/xl/drawings/drawing18.xml" ContentType="application/vnd.openxmlformats-officedocument.drawing+xml"/>
  <Override PartName="/xl/chartsheets/sheet18.xml" ContentType="application/vnd.openxmlformats-officedocument.spreadsheetml.chartsheet+xml"/>
  <Override PartName="/xl/drawings/drawing19.xml" ContentType="application/vnd.openxmlformats-officedocument.drawing+xml"/>
  <Override PartName="/xl/chartsheets/sheet19.xml" ContentType="application/vnd.openxmlformats-officedocument.spreadsheetml.chartsheet+xml"/>
  <Override PartName="/xl/drawings/drawing20.xml" ContentType="application/vnd.openxmlformats-officedocument.drawing+xml"/>
  <Override PartName="/xl/chartsheets/sheet20.xml" ContentType="application/vnd.openxmlformats-officedocument.spreadsheetml.chartsheet+xml"/>
  <Override PartName="/xl/drawings/drawing21.xml" ContentType="application/vnd.openxmlformats-officedocument.drawing+xml"/>
  <Override PartName="/xl/chartsheets/sheet21.xml" ContentType="application/vnd.openxmlformats-officedocument.spreadsheetml.chartsheet+xml"/>
  <Override PartName="/xl/drawings/drawing22.xml" ContentType="application/vnd.openxmlformats-officedocument.drawing+xml"/>
  <Override PartName="/xl/chartsheets/sheet22.xml" ContentType="application/vnd.openxmlformats-officedocument.spreadsheetml.chartsheet+xml"/>
  <Override PartName="/xl/drawings/drawing23.xml" ContentType="application/vnd.openxmlformats-officedocument.drawing+xml"/>
  <Override PartName="/xl/chartsheets/sheet23.xml" ContentType="application/vnd.openxmlformats-officedocument.spreadsheetml.chartsheet+xml"/>
  <Override PartName="/xl/drawings/drawing2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20" windowHeight="13170" firstSheet="13" activeTab="15"/>
  </bookViews>
  <sheets>
    <sheet name="Map" sheetId="1" r:id="rId1"/>
    <sheet name="Section 2.1" sheetId="2" r:id="rId2"/>
    <sheet name="Section 3.1" sheetId="3" r:id="rId3"/>
    <sheet name="Section 4.1" sheetId="4" r:id="rId4"/>
    <sheet name="Section 5.1" sheetId="5" r:id="rId5"/>
    <sheet name="Section 6.1" sheetId="6" r:id="rId6"/>
    <sheet name="Section 7.1" sheetId="7" r:id="rId7"/>
    <sheet name="Section 8.1" sheetId="8" r:id="rId8"/>
    <sheet name="Section 9.1" sheetId="9" r:id="rId9"/>
    <sheet name="Section 10.1" sheetId="10" r:id="rId10"/>
    <sheet name="Section 11.1" sheetId="11" r:id="rId11"/>
    <sheet name="Section 12.1" sheetId="12" r:id="rId12"/>
    <sheet name="Section 13.1" sheetId="13" r:id="rId13"/>
    <sheet name="Section 14.1" sheetId="14" r:id="rId14"/>
    <sheet name="Section 15.1" sheetId="15" r:id="rId15"/>
    <sheet name="Section 16.1" sheetId="16" r:id="rId16"/>
    <sheet name="Section 19.1" sheetId="17" r:id="rId17"/>
    <sheet name="Segment 20.1" sheetId="18" r:id="rId18"/>
    <sheet name="Section 21.1" sheetId="19" r:id="rId19"/>
    <sheet name="Section 22.1" sheetId="20" r:id="rId20"/>
    <sheet name="Section 23.1" sheetId="21" r:id="rId21"/>
    <sheet name="Section 24.1" sheetId="22" r:id="rId22"/>
    <sheet name="Section 25.1" sheetId="23" r:id="rId23"/>
    <sheet name="Section 26.1" sheetId="24" r:id="rId24"/>
    <sheet name="Data" sheetId="25" r:id="rId25"/>
  </sheets>
  <definedNames/>
  <calcPr fullCalcOnLoad="1"/>
</workbook>
</file>

<file path=xl/sharedStrings.xml><?xml version="1.0" encoding="utf-8"?>
<sst xmlns="http://schemas.openxmlformats.org/spreadsheetml/2006/main" count="373" uniqueCount="38">
  <si>
    <t>Lake Como</t>
  </si>
  <si>
    <t>Assumed Water Level to be 10.0</t>
  </si>
  <si>
    <t>Section 2.1</t>
  </si>
  <si>
    <t>Water Depth</t>
  </si>
  <si>
    <t>X</t>
  </si>
  <si>
    <t>Y</t>
  </si>
  <si>
    <t xml:space="preserve"> and Sed. Depth</t>
  </si>
  <si>
    <t>Diff</t>
  </si>
  <si>
    <t>Section 3.1</t>
  </si>
  <si>
    <t>Section 4.1</t>
  </si>
  <si>
    <t>Section 5.1</t>
  </si>
  <si>
    <t>Section 6.1</t>
  </si>
  <si>
    <t>Section 7.1</t>
  </si>
  <si>
    <t>Section 8.1</t>
  </si>
  <si>
    <t>Section 9.1</t>
  </si>
  <si>
    <t>Section 10.1</t>
  </si>
  <si>
    <t>Section 11.1</t>
  </si>
  <si>
    <t>Section 12.1</t>
  </si>
  <si>
    <t>Section 13.1</t>
  </si>
  <si>
    <t>Section 14.1</t>
  </si>
  <si>
    <t>Section 15.1</t>
  </si>
  <si>
    <t>Section 16.1</t>
  </si>
  <si>
    <t>Section 19.1</t>
  </si>
  <si>
    <t>Section 20.1</t>
  </si>
  <si>
    <t>Section 21.1</t>
  </si>
  <si>
    <t>Section 22.1</t>
  </si>
  <si>
    <t>Section 23.1</t>
  </si>
  <si>
    <t>Section 24.1</t>
  </si>
  <si>
    <t>Section 25.1</t>
  </si>
  <si>
    <t>Section 26.1</t>
  </si>
  <si>
    <t>Y 75</t>
  </si>
  <si>
    <t>Y 100</t>
  </si>
  <si>
    <t>Y 50</t>
  </si>
  <si>
    <t>Y 25</t>
  </si>
  <si>
    <t>Note :</t>
  </si>
  <si>
    <t>to the numbering on the image</t>
  </si>
  <si>
    <t>Cross-Sections correspond</t>
  </si>
  <si>
    <t>Y 200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</si>
</sst>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worksheet" Target="worksheets/sheet2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2.1
No Sediment Depths were recorded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Data!$A$7:$A$12</c:f>
              <c:numCache>
                <c:ptCount val="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</c:numCache>
            </c:numRef>
          </c:xVal>
          <c:yVal>
            <c:numRef>
              <c:f>Data!$G$7:$G$12</c:f>
              <c:numCache>
                <c:ptCount val="6"/>
                <c:pt idx="0">
                  <c:v>10</c:v>
                </c:pt>
                <c:pt idx="1">
                  <c:v>8.6</c:v>
                </c:pt>
                <c:pt idx="2">
                  <c:v>7.7</c:v>
                </c:pt>
                <c:pt idx="3">
                  <c:v>7.3</c:v>
                </c:pt>
                <c:pt idx="4">
                  <c:v>7.6</c:v>
                </c:pt>
                <c:pt idx="5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Data!$A$7:$A$12</c:f>
              <c:numCache>
                <c:ptCount val="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</c:numCache>
            </c:numRef>
          </c:xVal>
          <c:yVal>
            <c:numRef>
              <c:f>Data!$F$7:$F$12</c:f>
              <c:numCache>
                <c:ptCount val="6"/>
                <c:pt idx="0">
                  <c:v>10</c:v>
                </c:pt>
                <c:pt idx="1">
                  <c:v>8.6</c:v>
                </c:pt>
                <c:pt idx="2">
                  <c:v>7.7</c:v>
                </c:pt>
                <c:pt idx="3">
                  <c:v>7.3</c:v>
                </c:pt>
                <c:pt idx="4">
                  <c:v>7.6</c:v>
                </c:pt>
                <c:pt idx="5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Data!$A$7:$A$12</c:f>
              <c:numCache>
                <c:ptCount val="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</c:numCache>
            </c:numRef>
          </c:xVal>
          <c:yVal>
            <c:numRef>
              <c:f>Data!$E$7:$E$12</c:f>
              <c:numCache>
                <c:ptCount val="6"/>
                <c:pt idx="0">
                  <c:v>10</c:v>
                </c:pt>
                <c:pt idx="1">
                  <c:v>8.6</c:v>
                </c:pt>
                <c:pt idx="2">
                  <c:v>7.7</c:v>
                </c:pt>
                <c:pt idx="3">
                  <c:v>7.3</c:v>
                </c:pt>
                <c:pt idx="4">
                  <c:v>7.6</c:v>
                </c:pt>
                <c:pt idx="5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Data!$A$7:$A$12</c:f>
              <c:numCache>
                <c:ptCount val="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</c:numCache>
            </c:numRef>
          </c:xVal>
          <c:yVal>
            <c:numRef>
              <c:f>Data!$D$7:$D$12</c:f>
              <c:numCache>
                <c:ptCount val="6"/>
                <c:pt idx="0">
                  <c:v>10</c:v>
                </c:pt>
                <c:pt idx="1">
                  <c:v>8.6</c:v>
                </c:pt>
                <c:pt idx="2">
                  <c:v>7.7</c:v>
                </c:pt>
                <c:pt idx="3">
                  <c:v>7.3</c:v>
                </c:pt>
                <c:pt idx="4">
                  <c:v>7.6</c:v>
                </c:pt>
                <c:pt idx="5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Data!$A$7:$A$12</c:f>
              <c:numCache>
                <c:ptCount val="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</c:numCache>
            </c:numRef>
          </c:xVal>
          <c:yVal>
            <c:numRef>
              <c:f>Data!$C$7:$C$12</c:f>
              <c:numCache>
                <c:ptCount val="6"/>
                <c:pt idx="0">
                  <c:v>10</c:v>
                </c:pt>
                <c:pt idx="1">
                  <c:v>8.6</c:v>
                </c:pt>
                <c:pt idx="2">
                  <c:v>7.7</c:v>
                </c:pt>
                <c:pt idx="3">
                  <c:v>7.3</c:v>
                </c:pt>
                <c:pt idx="4">
                  <c:v>7.6</c:v>
                </c:pt>
                <c:pt idx="5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Data!$A$7:$A$12</c:f>
              <c:numCache>
                <c:ptCount val="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</c:numCache>
            </c:numRef>
          </c:xVal>
          <c:yVal>
            <c:numRef>
              <c:f>Data!$B$7:$B$12</c:f>
              <c:numCache>
                <c:ptCount val="6"/>
                <c:pt idx="0">
                  <c:v>10</c:v>
                </c:pt>
                <c:pt idx="1">
                  <c:v>8.6</c:v>
                </c:pt>
                <c:pt idx="2">
                  <c:v>7.7</c:v>
                </c:pt>
                <c:pt idx="3">
                  <c:v>7.3</c:v>
                </c:pt>
                <c:pt idx="4">
                  <c:v>7.6</c:v>
                </c:pt>
                <c:pt idx="5">
                  <c:v>10</c:v>
                </c:pt>
              </c:numCache>
            </c:numRef>
          </c:yVal>
          <c:smooth val="0"/>
        </c:ser>
        <c:axId val="42469802"/>
        <c:axId val="46683899"/>
      </c:scatterChart>
      <c:valAx>
        <c:axId val="42469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83899"/>
        <c:crosses val="autoZero"/>
        <c:crossBetween val="midCat"/>
        <c:dispUnits/>
      </c:valAx>
      <c:valAx>
        <c:axId val="46683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698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11.1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Data!$A$127:$A$133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Data!$G$127:$G$133</c:f>
              <c:numCache>
                <c:ptCount val="7"/>
                <c:pt idx="0">
                  <c:v>10</c:v>
                </c:pt>
                <c:pt idx="1">
                  <c:v>5.5</c:v>
                </c:pt>
                <c:pt idx="2">
                  <c:v>4.8</c:v>
                </c:pt>
                <c:pt idx="3">
                  <c:v>4.6</c:v>
                </c:pt>
                <c:pt idx="4">
                  <c:v>4.4</c:v>
                </c:pt>
                <c:pt idx="5">
                  <c:v>3.4</c:v>
                </c:pt>
                <c:pt idx="6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Data!$A$127:$A$133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Data!$F$127:$F$133</c:f>
              <c:numCache>
                <c:ptCount val="7"/>
                <c:pt idx="0">
                  <c:v>10</c:v>
                </c:pt>
                <c:pt idx="1">
                  <c:v>4.625</c:v>
                </c:pt>
                <c:pt idx="2">
                  <c:v>4.25</c:v>
                </c:pt>
                <c:pt idx="3">
                  <c:v>4.2749999999999995</c:v>
                </c:pt>
                <c:pt idx="4">
                  <c:v>3.95</c:v>
                </c:pt>
                <c:pt idx="5">
                  <c:v>2.7</c:v>
                </c:pt>
                <c:pt idx="6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Data!$A$127:$A$133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Data!$E$127:$E$133</c:f>
              <c:numCache>
                <c:ptCount val="7"/>
                <c:pt idx="0">
                  <c:v>10</c:v>
                </c:pt>
                <c:pt idx="1">
                  <c:v>3.75</c:v>
                </c:pt>
                <c:pt idx="2">
                  <c:v>3.6999999999999997</c:v>
                </c:pt>
                <c:pt idx="3">
                  <c:v>3.9499999999999997</c:v>
                </c:pt>
                <c:pt idx="4">
                  <c:v>3.5000000000000004</c:v>
                </c:pt>
                <c:pt idx="5">
                  <c:v>2</c:v>
                </c:pt>
                <c:pt idx="6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Data!$A$127:$A$133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Data!$D$127:$D$133</c:f>
              <c:numCache>
                <c:ptCount val="7"/>
                <c:pt idx="0">
                  <c:v>10</c:v>
                </c:pt>
                <c:pt idx="1">
                  <c:v>2.875</c:v>
                </c:pt>
                <c:pt idx="2">
                  <c:v>3.15</c:v>
                </c:pt>
                <c:pt idx="3">
                  <c:v>3.6249999999999996</c:v>
                </c:pt>
                <c:pt idx="4">
                  <c:v>3.0500000000000003</c:v>
                </c:pt>
                <c:pt idx="5">
                  <c:v>1.2999999999999998</c:v>
                </c:pt>
                <c:pt idx="6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Data!$A$127:$A$133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Data!$C$127:$C$133</c:f>
              <c:numCache>
                <c:ptCount val="7"/>
                <c:pt idx="0">
                  <c:v>10</c:v>
                </c:pt>
                <c:pt idx="1">
                  <c:v>2</c:v>
                </c:pt>
                <c:pt idx="2">
                  <c:v>2.5999999999999996</c:v>
                </c:pt>
                <c:pt idx="3">
                  <c:v>3.3</c:v>
                </c:pt>
                <c:pt idx="4">
                  <c:v>2.6000000000000005</c:v>
                </c:pt>
                <c:pt idx="5">
                  <c:v>0.6000000000000001</c:v>
                </c:pt>
                <c:pt idx="6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Data!$A$127:$A$133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Data!$B$127:$B$133</c:f>
              <c:numCache>
                <c:ptCount val="7"/>
                <c:pt idx="0">
                  <c:v>10</c:v>
                </c:pt>
                <c:pt idx="1">
                  <c:v>-1.5</c:v>
                </c:pt>
                <c:pt idx="2">
                  <c:v>0.39999999999999947</c:v>
                </c:pt>
                <c:pt idx="3">
                  <c:v>1.9999999999999996</c:v>
                </c:pt>
                <c:pt idx="4">
                  <c:v>0.8000000000000003</c:v>
                </c:pt>
                <c:pt idx="5">
                  <c:v>-2.1999999999999997</c:v>
                </c:pt>
                <c:pt idx="6">
                  <c:v>10</c:v>
                </c:pt>
              </c:numCache>
            </c:numRef>
          </c:yVal>
          <c:smooth val="0"/>
        </c:ser>
        <c:axId val="21338276"/>
        <c:axId val="57826757"/>
      </c:scatterChart>
      <c:valAx>
        <c:axId val="21338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26757"/>
        <c:crosses val="autoZero"/>
        <c:crossBetween val="midCat"/>
        <c:dispUnits/>
      </c:valAx>
      <c:valAx>
        <c:axId val="57826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382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12.1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Data!$A$137:$A$146</c:f>
              <c:numCache>
                <c:ptCount val="10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</c:numCache>
            </c:numRef>
          </c:xVal>
          <c:yVal>
            <c:numRef>
              <c:f>Data!$G$137:$G$146</c:f>
              <c:numCache>
                <c:ptCount val="10"/>
                <c:pt idx="0">
                  <c:v>10</c:v>
                </c:pt>
                <c:pt idx="1">
                  <c:v>4.1</c:v>
                </c:pt>
                <c:pt idx="2">
                  <c:v>4</c:v>
                </c:pt>
                <c:pt idx="3">
                  <c:v>4.4</c:v>
                </c:pt>
                <c:pt idx="4">
                  <c:v>4.5</c:v>
                </c:pt>
                <c:pt idx="5">
                  <c:v>4.2</c:v>
                </c:pt>
                <c:pt idx="6">
                  <c:v>4.4</c:v>
                </c:pt>
                <c:pt idx="7">
                  <c:v>5</c:v>
                </c:pt>
                <c:pt idx="8">
                  <c:v>7.8</c:v>
                </c:pt>
                <c:pt idx="9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Data!$A$137:$A$146</c:f>
              <c:numCache>
                <c:ptCount val="10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</c:numCache>
            </c:numRef>
          </c:xVal>
          <c:yVal>
            <c:numRef>
              <c:f>Data!$F$137:$F$146</c:f>
              <c:numCache>
                <c:ptCount val="10"/>
                <c:pt idx="0">
                  <c:v>10</c:v>
                </c:pt>
                <c:pt idx="1">
                  <c:v>3.0749999999999997</c:v>
                </c:pt>
                <c:pt idx="2">
                  <c:v>2.75</c:v>
                </c:pt>
                <c:pt idx="3">
                  <c:v>4.050000000000001</c:v>
                </c:pt>
                <c:pt idx="4">
                  <c:v>4.2</c:v>
                </c:pt>
                <c:pt idx="5">
                  <c:v>3.6750000000000003</c:v>
                </c:pt>
                <c:pt idx="6">
                  <c:v>4.050000000000001</c:v>
                </c:pt>
                <c:pt idx="7">
                  <c:v>4.45</c:v>
                </c:pt>
                <c:pt idx="8">
                  <c:v>7.725</c:v>
                </c:pt>
                <c:pt idx="9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Data!$A$137:$A$146</c:f>
              <c:numCache>
                <c:ptCount val="10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</c:numCache>
            </c:numRef>
          </c:xVal>
          <c:yVal>
            <c:numRef>
              <c:f>Data!$E$137:$E$146</c:f>
              <c:numCache>
                <c:ptCount val="10"/>
                <c:pt idx="0">
                  <c:v>10</c:v>
                </c:pt>
                <c:pt idx="1">
                  <c:v>2.05</c:v>
                </c:pt>
                <c:pt idx="2">
                  <c:v>1.5</c:v>
                </c:pt>
                <c:pt idx="3">
                  <c:v>3.7</c:v>
                </c:pt>
                <c:pt idx="4">
                  <c:v>3.9</c:v>
                </c:pt>
                <c:pt idx="5">
                  <c:v>3.1500000000000004</c:v>
                </c:pt>
                <c:pt idx="6">
                  <c:v>3.7</c:v>
                </c:pt>
                <c:pt idx="7">
                  <c:v>3.9</c:v>
                </c:pt>
                <c:pt idx="8">
                  <c:v>7.6499999999999995</c:v>
                </c:pt>
                <c:pt idx="9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Data!$A$137:$A$146</c:f>
              <c:numCache>
                <c:ptCount val="10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</c:numCache>
            </c:numRef>
          </c:xVal>
          <c:yVal>
            <c:numRef>
              <c:f>Data!$D$137:$D$146</c:f>
              <c:numCache>
                <c:ptCount val="10"/>
                <c:pt idx="0">
                  <c:v>10</c:v>
                </c:pt>
                <c:pt idx="1">
                  <c:v>1.0249999999999995</c:v>
                </c:pt>
                <c:pt idx="2">
                  <c:v>0.25</c:v>
                </c:pt>
                <c:pt idx="3">
                  <c:v>3.3500000000000005</c:v>
                </c:pt>
                <c:pt idx="4">
                  <c:v>3.6</c:v>
                </c:pt>
                <c:pt idx="5">
                  <c:v>2.625</c:v>
                </c:pt>
                <c:pt idx="6">
                  <c:v>3.3500000000000005</c:v>
                </c:pt>
                <c:pt idx="7">
                  <c:v>3.35</c:v>
                </c:pt>
                <c:pt idx="8">
                  <c:v>7.575</c:v>
                </c:pt>
                <c:pt idx="9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Data!$A$137:$A$146</c:f>
              <c:numCache>
                <c:ptCount val="10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</c:numCache>
            </c:numRef>
          </c:xVal>
          <c:yVal>
            <c:numRef>
              <c:f>Data!$C$137:$C$146</c:f>
              <c:numCache>
                <c:ptCount val="10"/>
                <c:pt idx="0">
                  <c:v>10</c:v>
                </c:pt>
                <c:pt idx="1">
                  <c:v>0</c:v>
                </c:pt>
                <c:pt idx="2">
                  <c:v>-1</c:v>
                </c:pt>
                <c:pt idx="3">
                  <c:v>3.0000000000000004</c:v>
                </c:pt>
                <c:pt idx="4">
                  <c:v>3.3</c:v>
                </c:pt>
                <c:pt idx="5">
                  <c:v>2.1</c:v>
                </c:pt>
                <c:pt idx="6">
                  <c:v>3.0000000000000004</c:v>
                </c:pt>
                <c:pt idx="7">
                  <c:v>2.8</c:v>
                </c:pt>
                <c:pt idx="8">
                  <c:v>7.5</c:v>
                </c:pt>
                <c:pt idx="9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Data!$A$137:$A$146</c:f>
              <c:numCache>
                <c:ptCount val="10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</c:numCache>
            </c:numRef>
          </c:xVal>
          <c:yVal>
            <c:numRef>
              <c:f>Data!$B$137:$B$146</c:f>
              <c:numCache>
                <c:ptCount val="10"/>
                <c:pt idx="0">
                  <c:v>10</c:v>
                </c:pt>
                <c:pt idx="1">
                  <c:v>-4.1</c:v>
                </c:pt>
                <c:pt idx="2">
                  <c:v>-6</c:v>
                </c:pt>
                <c:pt idx="3">
                  <c:v>1.6000000000000005</c:v>
                </c:pt>
                <c:pt idx="4">
                  <c:v>2.1</c:v>
                </c:pt>
                <c:pt idx="5">
                  <c:v>0</c:v>
                </c:pt>
                <c:pt idx="6">
                  <c:v>1.6000000000000005</c:v>
                </c:pt>
                <c:pt idx="7">
                  <c:v>0.5999999999999996</c:v>
                </c:pt>
                <c:pt idx="8">
                  <c:v>7.2</c:v>
                </c:pt>
                <c:pt idx="9">
                  <c:v>10</c:v>
                </c:pt>
              </c:numCache>
            </c:numRef>
          </c:yVal>
          <c:smooth val="0"/>
        </c:ser>
        <c:axId val="50678766"/>
        <c:axId val="53455711"/>
      </c:scatterChart>
      <c:valAx>
        <c:axId val="50678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55711"/>
        <c:crosses val="autoZero"/>
        <c:crossBetween val="midCat"/>
        <c:dispUnits/>
      </c:valAx>
      <c:valAx>
        <c:axId val="53455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787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13.1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Data!$A$150:$A$164</c:f>
              <c:numCache>
                <c:ptCount val="1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</c:numCache>
            </c:numRef>
          </c:xVal>
          <c:yVal>
            <c:numRef>
              <c:f>Data!$G$150:$G$164</c:f>
              <c:numCache>
                <c:ptCount val="15"/>
                <c:pt idx="0">
                  <c:v>10</c:v>
                </c:pt>
                <c:pt idx="1">
                  <c:v>3.3</c:v>
                </c:pt>
                <c:pt idx="2">
                  <c:v>3.6</c:v>
                </c:pt>
                <c:pt idx="3">
                  <c:v>3.6</c:v>
                </c:pt>
                <c:pt idx="4">
                  <c:v>3.8</c:v>
                </c:pt>
                <c:pt idx="5">
                  <c:v>3.7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4.1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4.6</c:v>
                </c:pt>
                <c:pt idx="14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Data!$A$150:$A$164</c:f>
              <c:numCache>
                <c:ptCount val="1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</c:numCache>
            </c:numRef>
          </c:xVal>
          <c:yVal>
            <c:numRef>
              <c:f>Data!$F$150:$F$164</c:f>
              <c:numCache>
                <c:ptCount val="15"/>
                <c:pt idx="0">
                  <c:v>10</c:v>
                </c:pt>
                <c:pt idx="1">
                  <c:v>2.2249999999999996</c:v>
                </c:pt>
                <c:pt idx="2">
                  <c:v>2.45</c:v>
                </c:pt>
                <c:pt idx="3">
                  <c:v>2.45</c:v>
                </c:pt>
                <c:pt idx="4">
                  <c:v>2.5999999999999996</c:v>
                </c:pt>
                <c:pt idx="5">
                  <c:v>2.5250000000000004</c:v>
                </c:pt>
                <c:pt idx="6">
                  <c:v>3.55</c:v>
                </c:pt>
                <c:pt idx="7">
                  <c:v>3.5</c:v>
                </c:pt>
                <c:pt idx="8">
                  <c:v>3.575</c:v>
                </c:pt>
                <c:pt idx="9">
                  <c:v>3.7499999999999996</c:v>
                </c:pt>
                <c:pt idx="10">
                  <c:v>3.45</c:v>
                </c:pt>
                <c:pt idx="11">
                  <c:v>3.55</c:v>
                </c:pt>
                <c:pt idx="12">
                  <c:v>3.85</c:v>
                </c:pt>
                <c:pt idx="13">
                  <c:v>3.7499999999999996</c:v>
                </c:pt>
                <c:pt idx="14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Data!$A$150:$A$164</c:f>
              <c:numCache>
                <c:ptCount val="1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</c:numCache>
            </c:numRef>
          </c:xVal>
          <c:yVal>
            <c:numRef>
              <c:f>Data!$E$150:$E$164</c:f>
              <c:numCache>
                <c:ptCount val="15"/>
                <c:pt idx="0">
                  <c:v>10</c:v>
                </c:pt>
                <c:pt idx="1">
                  <c:v>1.15</c:v>
                </c:pt>
                <c:pt idx="2">
                  <c:v>1.3000000000000003</c:v>
                </c:pt>
                <c:pt idx="3">
                  <c:v>1.3000000000000003</c:v>
                </c:pt>
                <c:pt idx="4">
                  <c:v>1.4</c:v>
                </c:pt>
                <c:pt idx="5">
                  <c:v>1.35</c:v>
                </c:pt>
                <c:pt idx="6">
                  <c:v>3.1</c:v>
                </c:pt>
                <c:pt idx="7">
                  <c:v>3</c:v>
                </c:pt>
                <c:pt idx="8">
                  <c:v>3.15</c:v>
                </c:pt>
                <c:pt idx="9">
                  <c:v>3.3999999999999995</c:v>
                </c:pt>
                <c:pt idx="10">
                  <c:v>2.9</c:v>
                </c:pt>
                <c:pt idx="11">
                  <c:v>3.1</c:v>
                </c:pt>
                <c:pt idx="12">
                  <c:v>3.7</c:v>
                </c:pt>
                <c:pt idx="13">
                  <c:v>2.8999999999999995</c:v>
                </c:pt>
                <c:pt idx="14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Data!$A$150:$A$164</c:f>
              <c:numCache>
                <c:ptCount val="1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</c:numCache>
            </c:numRef>
          </c:xVal>
          <c:yVal>
            <c:numRef>
              <c:f>Data!$D$150:$D$164</c:f>
              <c:numCache>
                <c:ptCount val="15"/>
                <c:pt idx="0">
                  <c:v>10</c:v>
                </c:pt>
                <c:pt idx="1">
                  <c:v>0.07499999999999973</c:v>
                </c:pt>
                <c:pt idx="2">
                  <c:v>0.1499999999999999</c:v>
                </c:pt>
                <c:pt idx="3">
                  <c:v>0.1499999999999999</c:v>
                </c:pt>
                <c:pt idx="4">
                  <c:v>0.19999999999999973</c:v>
                </c:pt>
                <c:pt idx="5">
                  <c:v>0.17500000000000027</c:v>
                </c:pt>
                <c:pt idx="6">
                  <c:v>2.65</c:v>
                </c:pt>
                <c:pt idx="7">
                  <c:v>2.5</c:v>
                </c:pt>
                <c:pt idx="8">
                  <c:v>2.725</c:v>
                </c:pt>
                <c:pt idx="9">
                  <c:v>3.05</c:v>
                </c:pt>
                <c:pt idx="10">
                  <c:v>2.35</c:v>
                </c:pt>
                <c:pt idx="11">
                  <c:v>2.65</c:v>
                </c:pt>
                <c:pt idx="12">
                  <c:v>3.55</c:v>
                </c:pt>
                <c:pt idx="13">
                  <c:v>2.05</c:v>
                </c:pt>
                <c:pt idx="14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Data!$A$150:$A$164</c:f>
              <c:numCache>
                <c:ptCount val="1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</c:numCache>
            </c:numRef>
          </c:xVal>
          <c:yVal>
            <c:numRef>
              <c:f>Data!$C$150:$C$164</c:f>
              <c:numCache>
                <c:ptCount val="15"/>
                <c:pt idx="0">
                  <c:v>10</c:v>
                </c:pt>
                <c:pt idx="1">
                  <c:v>-1</c:v>
                </c:pt>
                <c:pt idx="2">
                  <c:v>-0.9999999999999996</c:v>
                </c:pt>
                <c:pt idx="3">
                  <c:v>-0.9999999999999996</c:v>
                </c:pt>
                <c:pt idx="4">
                  <c:v>-1</c:v>
                </c:pt>
                <c:pt idx="5">
                  <c:v>-1</c:v>
                </c:pt>
                <c:pt idx="6">
                  <c:v>2.2</c:v>
                </c:pt>
                <c:pt idx="7">
                  <c:v>2</c:v>
                </c:pt>
                <c:pt idx="8">
                  <c:v>2.3</c:v>
                </c:pt>
                <c:pt idx="9">
                  <c:v>2.6999999999999997</c:v>
                </c:pt>
                <c:pt idx="10">
                  <c:v>1.7999999999999998</c:v>
                </c:pt>
                <c:pt idx="11">
                  <c:v>2.2</c:v>
                </c:pt>
                <c:pt idx="12">
                  <c:v>3.4</c:v>
                </c:pt>
                <c:pt idx="13">
                  <c:v>1.1999999999999997</c:v>
                </c:pt>
                <c:pt idx="14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Data!$A$150:$A$164</c:f>
              <c:numCache>
                <c:ptCount val="1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</c:numCache>
            </c:numRef>
          </c:xVal>
          <c:yVal>
            <c:numRef>
              <c:f>Data!$B$150:$B$164</c:f>
              <c:numCache>
                <c:ptCount val="15"/>
                <c:pt idx="0">
                  <c:v>10</c:v>
                </c:pt>
                <c:pt idx="1">
                  <c:v>-5.3</c:v>
                </c:pt>
                <c:pt idx="2">
                  <c:v>-5.6</c:v>
                </c:pt>
                <c:pt idx="3">
                  <c:v>-5.6</c:v>
                </c:pt>
                <c:pt idx="4">
                  <c:v>-5.8</c:v>
                </c:pt>
                <c:pt idx="5">
                  <c:v>-5.7</c:v>
                </c:pt>
                <c:pt idx="6">
                  <c:v>0.3999999999999999</c:v>
                </c:pt>
                <c:pt idx="7">
                  <c:v>0</c:v>
                </c:pt>
                <c:pt idx="8">
                  <c:v>0.6000000000000001</c:v>
                </c:pt>
                <c:pt idx="9">
                  <c:v>1.2999999999999998</c:v>
                </c:pt>
                <c:pt idx="10">
                  <c:v>-0.40000000000000036</c:v>
                </c:pt>
                <c:pt idx="11">
                  <c:v>0.3999999999999999</c:v>
                </c:pt>
                <c:pt idx="12">
                  <c:v>2.8</c:v>
                </c:pt>
                <c:pt idx="13">
                  <c:v>-2.2</c:v>
                </c:pt>
                <c:pt idx="14">
                  <c:v>10</c:v>
                </c:pt>
              </c:numCache>
            </c:numRef>
          </c:yVal>
          <c:smooth val="0"/>
        </c:ser>
        <c:axId val="11339352"/>
        <c:axId val="34945305"/>
      </c:scatterChart>
      <c:valAx>
        <c:axId val="1133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45305"/>
        <c:crosses val="autoZero"/>
        <c:crossBetween val="midCat"/>
        <c:dispUnits/>
      </c:valAx>
      <c:valAx>
        <c:axId val="34945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393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14.1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Data!$A$168:$A$184</c:f>
              <c:numCache>
                <c:ptCount val="1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</c:numCache>
            </c:numRef>
          </c:xVal>
          <c:yVal>
            <c:numRef>
              <c:f>Data!$G$168:$G$184</c:f>
              <c:numCache>
                <c:ptCount val="17"/>
                <c:pt idx="0">
                  <c:v>10</c:v>
                </c:pt>
                <c:pt idx="1">
                  <c:v>3.8</c:v>
                </c:pt>
                <c:pt idx="2">
                  <c:v>2.9</c:v>
                </c:pt>
                <c:pt idx="3">
                  <c:v>3.2</c:v>
                </c:pt>
                <c:pt idx="4">
                  <c:v>3.4</c:v>
                </c:pt>
                <c:pt idx="5">
                  <c:v>3.3</c:v>
                </c:pt>
                <c:pt idx="6">
                  <c:v>3.5</c:v>
                </c:pt>
                <c:pt idx="7">
                  <c:v>3.4</c:v>
                </c:pt>
                <c:pt idx="8">
                  <c:v>3.2</c:v>
                </c:pt>
                <c:pt idx="9">
                  <c:v>3.3</c:v>
                </c:pt>
                <c:pt idx="10">
                  <c:v>3.7</c:v>
                </c:pt>
                <c:pt idx="11">
                  <c:v>3.7</c:v>
                </c:pt>
                <c:pt idx="12">
                  <c:v>3.7</c:v>
                </c:pt>
                <c:pt idx="13">
                  <c:v>3.8</c:v>
                </c:pt>
                <c:pt idx="14">
                  <c:v>3.9</c:v>
                </c:pt>
                <c:pt idx="15">
                  <c:v>4.9</c:v>
                </c:pt>
                <c:pt idx="16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Data!$A$168:$A$184</c:f>
              <c:numCache>
                <c:ptCount val="1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</c:numCache>
            </c:numRef>
          </c:xVal>
          <c:yVal>
            <c:numRef>
              <c:f>Data!$F$168:$F$184</c:f>
              <c:numCache>
                <c:ptCount val="17"/>
                <c:pt idx="0">
                  <c:v>10</c:v>
                </c:pt>
                <c:pt idx="1">
                  <c:v>3.525</c:v>
                </c:pt>
                <c:pt idx="2">
                  <c:v>1.9249999999999998</c:v>
                </c:pt>
                <c:pt idx="3">
                  <c:v>2.1500000000000004</c:v>
                </c:pt>
                <c:pt idx="4">
                  <c:v>2.3</c:v>
                </c:pt>
                <c:pt idx="5">
                  <c:v>2.2249999999999996</c:v>
                </c:pt>
                <c:pt idx="6">
                  <c:v>2.875</c:v>
                </c:pt>
                <c:pt idx="7">
                  <c:v>2.825</c:v>
                </c:pt>
                <c:pt idx="8">
                  <c:v>2.825</c:v>
                </c:pt>
                <c:pt idx="9">
                  <c:v>2.8499999999999996</c:v>
                </c:pt>
                <c:pt idx="10">
                  <c:v>3.325</c:v>
                </c:pt>
                <c:pt idx="11">
                  <c:v>3.45</c:v>
                </c:pt>
                <c:pt idx="12">
                  <c:v>3.375</c:v>
                </c:pt>
                <c:pt idx="13">
                  <c:v>3.0999999999999996</c:v>
                </c:pt>
                <c:pt idx="14">
                  <c:v>3.725</c:v>
                </c:pt>
                <c:pt idx="15">
                  <c:v>4.425000000000001</c:v>
                </c:pt>
                <c:pt idx="16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Data!$A$168:$A$184</c:f>
              <c:numCache>
                <c:ptCount val="1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</c:numCache>
            </c:numRef>
          </c:xVal>
          <c:yVal>
            <c:numRef>
              <c:f>Data!$E$168:$E$184</c:f>
              <c:numCache>
                <c:ptCount val="17"/>
                <c:pt idx="0">
                  <c:v>10</c:v>
                </c:pt>
                <c:pt idx="1">
                  <c:v>3.25</c:v>
                </c:pt>
                <c:pt idx="2">
                  <c:v>0.95</c:v>
                </c:pt>
                <c:pt idx="3">
                  <c:v>1.1</c:v>
                </c:pt>
                <c:pt idx="4">
                  <c:v>1.1999999999999997</c:v>
                </c:pt>
                <c:pt idx="5">
                  <c:v>1.15</c:v>
                </c:pt>
                <c:pt idx="6">
                  <c:v>2.25</c:v>
                </c:pt>
                <c:pt idx="7">
                  <c:v>2.25</c:v>
                </c:pt>
                <c:pt idx="8">
                  <c:v>2.45</c:v>
                </c:pt>
                <c:pt idx="9">
                  <c:v>2.4</c:v>
                </c:pt>
                <c:pt idx="10">
                  <c:v>2.95</c:v>
                </c:pt>
                <c:pt idx="11">
                  <c:v>3.2</c:v>
                </c:pt>
                <c:pt idx="12">
                  <c:v>3.0500000000000003</c:v>
                </c:pt>
                <c:pt idx="13">
                  <c:v>2.4</c:v>
                </c:pt>
                <c:pt idx="14">
                  <c:v>3.55</c:v>
                </c:pt>
                <c:pt idx="15">
                  <c:v>3.95</c:v>
                </c:pt>
                <c:pt idx="16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Data!$A$168:$A$184</c:f>
              <c:numCache>
                <c:ptCount val="1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</c:numCache>
            </c:numRef>
          </c:xVal>
          <c:yVal>
            <c:numRef>
              <c:f>Data!$D$168:$D$184</c:f>
              <c:numCache>
                <c:ptCount val="17"/>
                <c:pt idx="0">
                  <c:v>10</c:v>
                </c:pt>
                <c:pt idx="1">
                  <c:v>2.9749999999999996</c:v>
                </c:pt>
                <c:pt idx="2">
                  <c:v>-0.02499999999999991</c:v>
                </c:pt>
                <c:pt idx="3">
                  <c:v>0.050000000000000266</c:v>
                </c:pt>
                <c:pt idx="4">
                  <c:v>0.10000000000000009</c:v>
                </c:pt>
                <c:pt idx="5">
                  <c:v>0.07499999999999973</c:v>
                </c:pt>
                <c:pt idx="6">
                  <c:v>1.625</c:v>
                </c:pt>
                <c:pt idx="7">
                  <c:v>1.6749999999999998</c:v>
                </c:pt>
                <c:pt idx="8">
                  <c:v>2.075</c:v>
                </c:pt>
                <c:pt idx="9">
                  <c:v>1.9499999999999997</c:v>
                </c:pt>
                <c:pt idx="10">
                  <c:v>2.575</c:v>
                </c:pt>
                <c:pt idx="11">
                  <c:v>2.95</c:v>
                </c:pt>
                <c:pt idx="12">
                  <c:v>2.725</c:v>
                </c:pt>
                <c:pt idx="13">
                  <c:v>1.6999999999999997</c:v>
                </c:pt>
                <c:pt idx="14">
                  <c:v>3.375</c:v>
                </c:pt>
                <c:pt idx="15">
                  <c:v>3.4750000000000005</c:v>
                </c:pt>
                <c:pt idx="16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Data!$A$168:$A$184</c:f>
              <c:numCache>
                <c:ptCount val="1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</c:numCache>
            </c:numRef>
          </c:xVal>
          <c:yVal>
            <c:numRef>
              <c:f>Data!$C$168:$C$184</c:f>
              <c:numCache>
                <c:ptCount val="17"/>
                <c:pt idx="0">
                  <c:v>10</c:v>
                </c:pt>
                <c:pt idx="1">
                  <c:v>2.6999999999999997</c:v>
                </c:pt>
                <c:pt idx="2">
                  <c:v>-1</c:v>
                </c:pt>
                <c:pt idx="3">
                  <c:v>-1</c:v>
                </c:pt>
                <c:pt idx="4">
                  <c:v>-1.0000000000000004</c:v>
                </c:pt>
                <c:pt idx="5">
                  <c:v>-1</c:v>
                </c:pt>
                <c:pt idx="6">
                  <c:v>1</c:v>
                </c:pt>
                <c:pt idx="7">
                  <c:v>1.1</c:v>
                </c:pt>
                <c:pt idx="8">
                  <c:v>1.7000000000000002</c:v>
                </c:pt>
                <c:pt idx="9">
                  <c:v>1.4999999999999998</c:v>
                </c:pt>
                <c:pt idx="10">
                  <c:v>2.2</c:v>
                </c:pt>
                <c:pt idx="11">
                  <c:v>2.7</c:v>
                </c:pt>
                <c:pt idx="12">
                  <c:v>2.4000000000000004</c:v>
                </c:pt>
                <c:pt idx="13">
                  <c:v>1</c:v>
                </c:pt>
                <c:pt idx="14">
                  <c:v>3.2</c:v>
                </c:pt>
                <c:pt idx="15">
                  <c:v>3.0000000000000004</c:v>
                </c:pt>
                <c:pt idx="16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Data!$A$168:$A$184</c:f>
              <c:numCache>
                <c:ptCount val="1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</c:numCache>
            </c:numRef>
          </c:xVal>
          <c:yVal>
            <c:numRef>
              <c:f>Data!$B$168:$B$184</c:f>
              <c:numCache>
                <c:ptCount val="17"/>
                <c:pt idx="0">
                  <c:v>10</c:v>
                </c:pt>
                <c:pt idx="1">
                  <c:v>1.5999999999999996</c:v>
                </c:pt>
                <c:pt idx="2">
                  <c:v>-4.9</c:v>
                </c:pt>
                <c:pt idx="3">
                  <c:v>-5.2</c:v>
                </c:pt>
                <c:pt idx="4">
                  <c:v>-5.4</c:v>
                </c:pt>
                <c:pt idx="5">
                  <c:v>-5.3</c:v>
                </c:pt>
                <c:pt idx="6">
                  <c:v>-1.5</c:v>
                </c:pt>
                <c:pt idx="7">
                  <c:v>-1.1999999999999997</c:v>
                </c:pt>
                <c:pt idx="8">
                  <c:v>0.20000000000000018</c:v>
                </c:pt>
                <c:pt idx="9">
                  <c:v>-0.30000000000000027</c:v>
                </c:pt>
                <c:pt idx="10">
                  <c:v>0.7000000000000002</c:v>
                </c:pt>
                <c:pt idx="11">
                  <c:v>1.7000000000000002</c:v>
                </c:pt>
                <c:pt idx="12">
                  <c:v>1.1</c:v>
                </c:pt>
                <c:pt idx="13">
                  <c:v>-1.7999999999999998</c:v>
                </c:pt>
                <c:pt idx="14">
                  <c:v>2.5</c:v>
                </c:pt>
                <c:pt idx="15">
                  <c:v>1.1000000000000005</c:v>
                </c:pt>
                <c:pt idx="16">
                  <c:v>10</c:v>
                </c:pt>
              </c:numCache>
            </c:numRef>
          </c:yVal>
          <c:smooth val="0"/>
        </c:ser>
        <c:axId val="46072290"/>
        <c:axId val="11997427"/>
      </c:scatterChart>
      <c:valAx>
        <c:axId val="46072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97427"/>
        <c:crosses val="autoZero"/>
        <c:crossBetween val="midCat"/>
        <c:dispUnits/>
      </c:valAx>
      <c:valAx>
        <c:axId val="11997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722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15.1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Data!$A$188:$A$198</c:f>
              <c:numCache>
                <c:ptCount val="1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</c:numCache>
            </c:numRef>
          </c:xVal>
          <c:yVal>
            <c:numRef>
              <c:f>Data!$G$188:$G$198</c:f>
              <c:numCache>
                <c:ptCount val="11"/>
                <c:pt idx="0">
                  <c:v>10</c:v>
                </c:pt>
                <c:pt idx="1">
                  <c:v>4.4</c:v>
                </c:pt>
                <c:pt idx="2">
                  <c:v>3.3</c:v>
                </c:pt>
                <c:pt idx="3">
                  <c:v>2.9</c:v>
                </c:pt>
                <c:pt idx="4">
                  <c:v>3</c:v>
                </c:pt>
                <c:pt idx="5">
                  <c:v>2.6</c:v>
                </c:pt>
                <c:pt idx="6">
                  <c:v>2.2</c:v>
                </c:pt>
                <c:pt idx="7">
                  <c:v>2</c:v>
                </c:pt>
                <c:pt idx="8">
                  <c:v>5.2</c:v>
                </c:pt>
                <c:pt idx="9">
                  <c:v>6.7</c:v>
                </c:pt>
                <c:pt idx="10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Data!$A$188:$A$198</c:f>
              <c:numCache>
                <c:ptCount val="1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</c:numCache>
            </c:numRef>
          </c:xVal>
          <c:yVal>
            <c:numRef>
              <c:f>Data!$F$188:$F$198</c:f>
              <c:numCache>
                <c:ptCount val="11"/>
                <c:pt idx="0">
                  <c:v>10</c:v>
                </c:pt>
                <c:pt idx="1">
                  <c:v>3.6250000000000004</c:v>
                </c:pt>
                <c:pt idx="2">
                  <c:v>2.2249999999999996</c:v>
                </c:pt>
                <c:pt idx="3">
                  <c:v>1.9249999999999998</c:v>
                </c:pt>
                <c:pt idx="4">
                  <c:v>2</c:v>
                </c:pt>
                <c:pt idx="5">
                  <c:v>1.7000000000000002</c:v>
                </c:pt>
                <c:pt idx="6">
                  <c:v>1.4000000000000001</c:v>
                </c:pt>
                <c:pt idx="7">
                  <c:v>1.25</c:v>
                </c:pt>
                <c:pt idx="8">
                  <c:v>5.125</c:v>
                </c:pt>
                <c:pt idx="9">
                  <c:v>6.675</c:v>
                </c:pt>
                <c:pt idx="10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Data!$A$188:$A$198</c:f>
              <c:numCache>
                <c:ptCount val="1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</c:numCache>
            </c:numRef>
          </c:xVal>
          <c:yVal>
            <c:numRef>
              <c:f>Data!$E$188:$E$198</c:f>
              <c:numCache>
                <c:ptCount val="11"/>
                <c:pt idx="0">
                  <c:v>10</c:v>
                </c:pt>
                <c:pt idx="1">
                  <c:v>2.8500000000000005</c:v>
                </c:pt>
                <c:pt idx="2">
                  <c:v>1.15</c:v>
                </c:pt>
                <c:pt idx="3">
                  <c:v>0.95</c:v>
                </c:pt>
                <c:pt idx="4">
                  <c:v>1</c:v>
                </c:pt>
                <c:pt idx="5">
                  <c:v>0.8</c:v>
                </c:pt>
                <c:pt idx="6">
                  <c:v>0.6000000000000001</c:v>
                </c:pt>
                <c:pt idx="7">
                  <c:v>0.5</c:v>
                </c:pt>
                <c:pt idx="8">
                  <c:v>5.05</c:v>
                </c:pt>
                <c:pt idx="9">
                  <c:v>6.65</c:v>
                </c:pt>
                <c:pt idx="10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Data!$A$188:$A$198</c:f>
              <c:numCache>
                <c:ptCount val="1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</c:numCache>
            </c:numRef>
          </c:xVal>
          <c:yVal>
            <c:numRef>
              <c:f>Data!$D$188:$D$198</c:f>
              <c:numCache>
                <c:ptCount val="11"/>
                <c:pt idx="0">
                  <c:v>10</c:v>
                </c:pt>
                <c:pt idx="1">
                  <c:v>2.075</c:v>
                </c:pt>
                <c:pt idx="2">
                  <c:v>0.07499999999999973</c:v>
                </c:pt>
                <c:pt idx="3">
                  <c:v>-0.02499999999999991</c:v>
                </c:pt>
                <c:pt idx="4">
                  <c:v>0</c:v>
                </c:pt>
                <c:pt idx="5">
                  <c:v>-0.10000000000000009</c:v>
                </c:pt>
                <c:pt idx="6">
                  <c:v>-0.19999999999999973</c:v>
                </c:pt>
                <c:pt idx="7">
                  <c:v>-0.25</c:v>
                </c:pt>
                <c:pt idx="8">
                  <c:v>4.9750000000000005</c:v>
                </c:pt>
                <c:pt idx="9">
                  <c:v>6.625</c:v>
                </c:pt>
                <c:pt idx="10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Data!$A$188:$A$198</c:f>
              <c:numCache>
                <c:ptCount val="1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</c:numCache>
            </c:numRef>
          </c:xVal>
          <c:yVal>
            <c:numRef>
              <c:f>Data!$C$188:$C$198</c:f>
              <c:numCache>
                <c:ptCount val="11"/>
                <c:pt idx="0">
                  <c:v>10</c:v>
                </c:pt>
                <c:pt idx="1">
                  <c:v>1.3000000000000003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4.9</c:v>
                </c:pt>
                <c:pt idx="9">
                  <c:v>6.6000000000000005</c:v>
                </c:pt>
                <c:pt idx="10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Data!$A$188:$A$198</c:f>
              <c:numCache>
                <c:ptCount val="1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</c:numCache>
            </c:numRef>
          </c:xVal>
          <c:yVal>
            <c:numRef>
              <c:f>Data!$B$188:$B$198</c:f>
              <c:numCache>
                <c:ptCount val="11"/>
                <c:pt idx="0">
                  <c:v>10</c:v>
                </c:pt>
                <c:pt idx="1">
                  <c:v>-1.7999999999999998</c:v>
                </c:pt>
                <c:pt idx="2">
                  <c:v>-5.3</c:v>
                </c:pt>
                <c:pt idx="3">
                  <c:v>-4.9</c:v>
                </c:pt>
                <c:pt idx="4">
                  <c:v>-5</c:v>
                </c:pt>
                <c:pt idx="5">
                  <c:v>-4.6</c:v>
                </c:pt>
                <c:pt idx="6">
                  <c:v>-4.2</c:v>
                </c:pt>
                <c:pt idx="7">
                  <c:v>-4</c:v>
                </c:pt>
                <c:pt idx="8">
                  <c:v>4.6000000000000005</c:v>
                </c:pt>
                <c:pt idx="9">
                  <c:v>6.5</c:v>
                </c:pt>
                <c:pt idx="10">
                  <c:v>10</c:v>
                </c:pt>
              </c:numCache>
            </c:numRef>
          </c:yVal>
          <c:smooth val="0"/>
        </c:ser>
        <c:axId val="40867980"/>
        <c:axId val="32267501"/>
      </c:scatterChart>
      <c:valAx>
        <c:axId val="40867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67501"/>
        <c:crosses val="autoZero"/>
        <c:crossBetween val="midCat"/>
        <c:dispUnits/>
      </c:valAx>
      <c:valAx>
        <c:axId val="32267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679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16.1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Data!$A$202:$A$211</c:f>
              <c:numCache>
                <c:ptCount val="10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</c:numCache>
            </c:numRef>
          </c:xVal>
          <c:yVal>
            <c:numRef>
              <c:f>Data!$G$202:$G$211</c:f>
              <c:numCache>
                <c:ptCount val="10"/>
                <c:pt idx="0">
                  <c:v>10</c:v>
                </c:pt>
                <c:pt idx="1">
                  <c:v>4.1</c:v>
                </c:pt>
                <c:pt idx="2">
                  <c:v>3.6</c:v>
                </c:pt>
                <c:pt idx="3">
                  <c:v>2.2</c:v>
                </c:pt>
                <c:pt idx="4">
                  <c:v>1.6</c:v>
                </c:pt>
                <c:pt idx="5">
                  <c:v>2</c:v>
                </c:pt>
                <c:pt idx="6">
                  <c:v>2.6</c:v>
                </c:pt>
                <c:pt idx="7">
                  <c:v>4.7</c:v>
                </c:pt>
                <c:pt idx="8">
                  <c:v>5</c:v>
                </c:pt>
                <c:pt idx="9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Data!$A$202:$A$211</c:f>
              <c:numCache>
                <c:ptCount val="10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</c:numCache>
            </c:numRef>
          </c:xVal>
          <c:yVal>
            <c:numRef>
              <c:f>Data!$F$202:$F$211</c:f>
              <c:numCache>
                <c:ptCount val="10"/>
                <c:pt idx="0">
                  <c:v>10</c:v>
                </c:pt>
                <c:pt idx="1">
                  <c:v>3.675</c:v>
                </c:pt>
                <c:pt idx="2">
                  <c:v>3.3000000000000003</c:v>
                </c:pt>
                <c:pt idx="3">
                  <c:v>1.4000000000000001</c:v>
                </c:pt>
                <c:pt idx="4">
                  <c:v>0.9500000000000001</c:v>
                </c:pt>
                <c:pt idx="5">
                  <c:v>1.25</c:v>
                </c:pt>
                <c:pt idx="6">
                  <c:v>1.7000000000000002</c:v>
                </c:pt>
                <c:pt idx="7">
                  <c:v>4.675</c:v>
                </c:pt>
                <c:pt idx="8">
                  <c:v>5</c:v>
                </c:pt>
                <c:pt idx="9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Data!$A$202:$A$211</c:f>
              <c:numCache>
                <c:ptCount val="10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</c:numCache>
            </c:numRef>
          </c:xVal>
          <c:yVal>
            <c:numRef>
              <c:f>Data!$E$202:$E$211</c:f>
              <c:numCache>
                <c:ptCount val="10"/>
                <c:pt idx="0">
                  <c:v>10</c:v>
                </c:pt>
                <c:pt idx="1">
                  <c:v>3.2499999999999996</c:v>
                </c:pt>
                <c:pt idx="2">
                  <c:v>3</c:v>
                </c:pt>
                <c:pt idx="3">
                  <c:v>0.6000000000000001</c:v>
                </c:pt>
                <c:pt idx="4">
                  <c:v>0.30000000000000004</c:v>
                </c:pt>
                <c:pt idx="5">
                  <c:v>0.5</c:v>
                </c:pt>
                <c:pt idx="6">
                  <c:v>0.8</c:v>
                </c:pt>
                <c:pt idx="7">
                  <c:v>4.65</c:v>
                </c:pt>
                <c:pt idx="8">
                  <c:v>5</c:v>
                </c:pt>
                <c:pt idx="9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Data!$A$202:$A$211</c:f>
              <c:numCache>
                <c:ptCount val="10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</c:numCache>
            </c:numRef>
          </c:xVal>
          <c:yVal>
            <c:numRef>
              <c:f>Data!$D$202:$D$211</c:f>
              <c:numCache>
                <c:ptCount val="10"/>
                <c:pt idx="0">
                  <c:v>10</c:v>
                </c:pt>
                <c:pt idx="1">
                  <c:v>2.8249999999999997</c:v>
                </c:pt>
                <c:pt idx="2">
                  <c:v>2.7</c:v>
                </c:pt>
                <c:pt idx="3">
                  <c:v>-0.19999999999999973</c:v>
                </c:pt>
                <c:pt idx="4">
                  <c:v>-0.34999999999999987</c:v>
                </c:pt>
                <c:pt idx="5">
                  <c:v>-0.25</c:v>
                </c:pt>
                <c:pt idx="6">
                  <c:v>-0.10000000000000009</c:v>
                </c:pt>
                <c:pt idx="7">
                  <c:v>4.625</c:v>
                </c:pt>
                <c:pt idx="8">
                  <c:v>5</c:v>
                </c:pt>
                <c:pt idx="9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Data!$A$202:$A$211</c:f>
              <c:numCache>
                <c:ptCount val="10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</c:numCache>
            </c:numRef>
          </c:xVal>
          <c:yVal>
            <c:numRef>
              <c:f>Data!$C$202:$C$211</c:f>
              <c:numCache>
                <c:ptCount val="10"/>
                <c:pt idx="0">
                  <c:v>10</c:v>
                </c:pt>
                <c:pt idx="1">
                  <c:v>2.3999999999999995</c:v>
                </c:pt>
                <c:pt idx="2">
                  <c:v>2.4000000000000004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4.6000000000000005</c:v>
                </c:pt>
                <c:pt idx="8">
                  <c:v>5</c:v>
                </c:pt>
                <c:pt idx="9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Data!$A$202:$A$211</c:f>
              <c:numCache>
                <c:ptCount val="10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</c:numCache>
            </c:numRef>
          </c:xVal>
          <c:yVal>
            <c:numRef>
              <c:f>Data!$B$202:$B$211</c:f>
              <c:numCache>
                <c:ptCount val="10"/>
                <c:pt idx="0">
                  <c:v>10</c:v>
                </c:pt>
                <c:pt idx="1">
                  <c:v>0.6999999999999997</c:v>
                </c:pt>
                <c:pt idx="2">
                  <c:v>1.2000000000000002</c:v>
                </c:pt>
                <c:pt idx="3">
                  <c:v>-4.2</c:v>
                </c:pt>
                <c:pt idx="4">
                  <c:v>-3.6</c:v>
                </c:pt>
                <c:pt idx="5">
                  <c:v>-4</c:v>
                </c:pt>
                <c:pt idx="6">
                  <c:v>-4.6</c:v>
                </c:pt>
                <c:pt idx="7">
                  <c:v>4.5</c:v>
                </c:pt>
                <c:pt idx="8">
                  <c:v>5</c:v>
                </c:pt>
                <c:pt idx="9">
                  <c:v>10</c:v>
                </c:pt>
              </c:numCache>
            </c:numRef>
          </c:yVal>
          <c:smooth val="0"/>
        </c:ser>
        <c:axId val="21972054"/>
        <c:axId val="63530759"/>
      </c:scatterChart>
      <c:valAx>
        <c:axId val="2197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30759"/>
        <c:crosses val="autoZero"/>
        <c:crossBetween val="midCat"/>
        <c:dispUnits/>
      </c:valAx>
      <c:valAx>
        <c:axId val="63530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720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19.1
No Sediment Depths were recorded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Data!$A$215:$A$221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Data!$G$215:$G$221</c:f>
              <c:numCache>
                <c:ptCount val="7"/>
                <c:pt idx="0">
                  <c:v>10</c:v>
                </c:pt>
                <c:pt idx="1">
                  <c:v>6.5</c:v>
                </c:pt>
                <c:pt idx="2">
                  <c:v>6.1</c:v>
                </c:pt>
                <c:pt idx="3">
                  <c:v>6.1</c:v>
                </c:pt>
                <c:pt idx="4">
                  <c:v>6.5</c:v>
                </c:pt>
                <c:pt idx="5">
                  <c:v>6.5</c:v>
                </c:pt>
                <c:pt idx="6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Data!$A$215:$A$221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Data!$F$215:$F$221</c:f>
              <c:numCache>
                <c:ptCount val="7"/>
                <c:pt idx="0">
                  <c:v>10</c:v>
                </c:pt>
                <c:pt idx="1">
                  <c:v>6.5</c:v>
                </c:pt>
                <c:pt idx="2">
                  <c:v>6.1</c:v>
                </c:pt>
                <c:pt idx="3">
                  <c:v>6.1</c:v>
                </c:pt>
                <c:pt idx="4">
                  <c:v>6.5</c:v>
                </c:pt>
                <c:pt idx="5">
                  <c:v>6.5</c:v>
                </c:pt>
                <c:pt idx="6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Data!$A$215:$A$221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Data!$E$215:$E$221</c:f>
              <c:numCache>
                <c:ptCount val="7"/>
                <c:pt idx="0">
                  <c:v>10</c:v>
                </c:pt>
                <c:pt idx="1">
                  <c:v>6.5</c:v>
                </c:pt>
                <c:pt idx="2">
                  <c:v>6.1</c:v>
                </c:pt>
                <c:pt idx="3">
                  <c:v>6.1</c:v>
                </c:pt>
                <c:pt idx="4">
                  <c:v>6.5</c:v>
                </c:pt>
                <c:pt idx="5">
                  <c:v>6.5</c:v>
                </c:pt>
                <c:pt idx="6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Data!$A$215:$A$221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Data!$D$215:$D$221</c:f>
              <c:numCache>
                <c:ptCount val="7"/>
                <c:pt idx="0">
                  <c:v>10</c:v>
                </c:pt>
                <c:pt idx="1">
                  <c:v>6.5</c:v>
                </c:pt>
                <c:pt idx="2">
                  <c:v>6.1</c:v>
                </c:pt>
                <c:pt idx="3">
                  <c:v>6.1</c:v>
                </c:pt>
                <c:pt idx="4">
                  <c:v>6.5</c:v>
                </c:pt>
                <c:pt idx="5">
                  <c:v>6.5</c:v>
                </c:pt>
                <c:pt idx="6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Data!$A$215:$A$221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Data!$C$215:$C$221</c:f>
              <c:numCache>
                <c:ptCount val="7"/>
                <c:pt idx="0">
                  <c:v>10</c:v>
                </c:pt>
                <c:pt idx="1">
                  <c:v>6.5</c:v>
                </c:pt>
                <c:pt idx="2">
                  <c:v>6.1</c:v>
                </c:pt>
                <c:pt idx="3">
                  <c:v>6.1</c:v>
                </c:pt>
                <c:pt idx="4">
                  <c:v>6.5</c:v>
                </c:pt>
                <c:pt idx="5">
                  <c:v>6.5</c:v>
                </c:pt>
                <c:pt idx="6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Data!$A$215:$A$221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Data!$B$215:$B$221</c:f>
              <c:numCache>
                <c:ptCount val="7"/>
                <c:pt idx="0">
                  <c:v>10</c:v>
                </c:pt>
                <c:pt idx="1">
                  <c:v>6.5</c:v>
                </c:pt>
                <c:pt idx="2">
                  <c:v>6.1</c:v>
                </c:pt>
                <c:pt idx="3">
                  <c:v>6.1</c:v>
                </c:pt>
                <c:pt idx="4">
                  <c:v>6.5</c:v>
                </c:pt>
                <c:pt idx="5">
                  <c:v>6.5</c:v>
                </c:pt>
                <c:pt idx="6">
                  <c:v>10</c:v>
                </c:pt>
              </c:numCache>
            </c:numRef>
          </c:yVal>
          <c:smooth val="0"/>
        </c:ser>
        <c:axId val="34905920"/>
        <c:axId val="45717825"/>
      </c:scatterChart>
      <c:valAx>
        <c:axId val="34905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17825"/>
        <c:crosses val="autoZero"/>
        <c:crossBetween val="midCat"/>
        <c:dispUnits/>
      </c:valAx>
      <c:valAx>
        <c:axId val="45717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059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20.1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Data!$A$225:$A$230</c:f>
              <c:numCache>
                <c:ptCount val="6"/>
                <c:pt idx="0">
                  <c:v>0</c:v>
                </c:pt>
                <c:pt idx="1">
                  <c:v>56</c:v>
                </c:pt>
                <c:pt idx="2">
                  <c:v>112</c:v>
                </c:pt>
                <c:pt idx="3">
                  <c:v>168</c:v>
                </c:pt>
                <c:pt idx="4">
                  <c:v>224</c:v>
                </c:pt>
                <c:pt idx="5">
                  <c:v>280</c:v>
                </c:pt>
              </c:numCache>
            </c:numRef>
          </c:xVal>
          <c:yVal>
            <c:numRef>
              <c:f>Data!$G$225:$G$230</c:f>
              <c:numCache>
                <c:ptCount val="6"/>
                <c:pt idx="0">
                  <c:v>10</c:v>
                </c:pt>
                <c:pt idx="1">
                  <c:v>7.9</c:v>
                </c:pt>
                <c:pt idx="2">
                  <c:v>7.5</c:v>
                </c:pt>
                <c:pt idx="3">
                  <c:v>8</c:v>
                </c:pt>
                <c:pt idx="4">
                  <c:v>9.1</c:v>
                </c:pt>
                <c:pt idx="5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Data!$A$225:$A$230</c:f>
              <c:numCache>
                <c:ptCount val="6"/>
                <c:pt idx="0">
                  <c:v>0</c:v>
                </c:pt>
                <c:pt idx="1">
                  <c:v>56</c:v>
                </c:pt>
                <c:pt idx="2">
                  <c:v>112</c:v>
                </c:pt>
                <c:pt idx="3">
                  <c:v>168</c:v>
                </c:pt>
                <c:pt idx="4">
                  <c:v>224</c:v>
                </c:pt>
                <c:pt idx="5">
                  <c:v>280</c:v>
                </c:pt>
              </c:numCache>
            </c:numRef>
          </c:xVal>
          <c:yVal>
            <c:numRef>
              <c:f>Data!$F$225:$F$230</c:f>
              <c:numCache>
                <c:ptCount val="6"/>
                <c:pt idx="0">
                  <c:v>10</c:v>
                </c:pt>
                <c:pt idx="1">
                  <c:v>7.675000000000001</c:v>
                </c:pt>
                <c:pt idx="2">
                  <c:v>7.475</c:v>
                </c:pt>
                <c:pt idx="3">
                  <c:v>7.975</c:v>
                </c:pt>
                <c:pt idx="4">
                  <c:v>8.9</c:v>
                </c:pt>
                <c:pt idx="5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Data!$A$225:$A$230</c:f>
              <c:numCache>
                <c:ptCount val="6"/>
                <c:pt idx="0">
                  <c:v>0</c:v>
                </c:pt>
                <c:pt idx="1">
                  <c:v>56</c:v>
                </c:pt>
                <c:pt idx="2">
                  <c:v>112</c:v>
                </c:pt>
                <c:pt idx="3">
                  <c:v>168</c:v>
                </c:pt>
                <c:pt idx="4">
                  <c:v>224</c:v>
                </c:pt>
                <c:pt idx="5">
                  <c:v>280</c:v>
                </c:pt>
              </c:numCache>
            </c:numRef>
          </c:xVal>
          <c:yVal>
            <c:numRef>
              <c:f>Data!$E$225:$E$230</c:f>
              <c:numCache>
                <c:ptCount val="6"/>
                <c:pt idx="0">
                  <c:v>10</c:v>
                </c:pt>
                <c:pt idx="1">
                  <c:v>7.45</c:v>
                </c:pt>
                <c:pt idx="2">
                  <c:v>7.45</c:v>
                </c:pt>
                <c:pt idx="3">
                  <c:v>7.95</c:v>
                </c:pt>
                <c:pt idx="4">
                  <c:v>8.7</c:v>
                </c:pt>
                <c:pt idx="5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Data!$A$225:$A$230</c:f>
              <c:numCache>
                <c:ptCount val="6"/>
                <c:pt idx="0">
                  <c:v>0</c:v>
                </c:pt>
                <c:pt idx="1">
                  <c:v>56</c:v>
                </c:pt>
                <c:pt idx="2">
                  <c:v>112</c:v>
                </c:pt>
                <c:pt idx="3">
                  <c:v>168</c:v>
                </c:pt>
                <c:pt idx="4">
                  <c:v>224</c:v>
                </c:pt>
                <c:pt idx="5">
                  <c:v>280</c:v>
                </c:pt>
              </c:numCache>
            </c:numRef>
          </c:xVal>
          <c:yVal>
            <c:numRef>
              <c:f>Data!$D$225:$D$230</c:f>
              <c:numCache>
                <c:ptCount val="6"/>
                <c:pt idx="0">
                  <c:v>10</c:v>
                </c:pt>
                <c:pt idx="1">
                  <c:v>7.2250000000000005</c:v>
                </c:pt>
                <c:pt idx="2">
                  <c:v>7.425</c:v>
                </c:pt>
                <c:pt idx="3">
                  <c:v>7.925</c:v>
                </c:pt>
                <c:pt idx="4">
                  <c:v>8.5</c:v>
                </c:pt>
                <c:pt idx="5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Data!$A$225:$A$230</c:f>
              <c:numCache>
                <c:ptCount val="6"/>
                <c:pt idx="0">
                  <c:v>0</c:v>
                </c:pt>
                <c:pt idx="1">
                  <c:v>56</c:v>
                </c:pt>
                <c:pt idx="2">
                  <c:v>112</c:v>
                </c:pt>
                <c:pt idx="3">
                  <c:v>168</c:v>
                </c:pt>
                <c:pt idx="4">
                  <c:v>224</c:v>
                </c:pt>
                <c:pt idx="5">
                  <c:v>280</c:v>
                </c:pt>
              </c:numCache>
            </c:numRef>
          </c:xVal>
          <c:yVal>
            <c:numRef>
              <c:f>Data!$C$225:$C$230</c:f>
              <c:numCache>
                <c:ptCount val="6"/>
                <c:pt idx="0">
                  <c:v>10</c:v>
                </c:pt>
                <c:pt idx="1">
                  <c:v>7</c:v>
                </c:pt>
                <c:pt idx="2">
                  <c:v>7.4</c:v>
                </c:pt>
                <c:pt idx="3">
                  <c:v>7.9</c:v>
                </c:pt>
                <c:pt idx="4">
                  <c:v>8.299999999999999</c:v>
                </c:pt>
                <c:pt idx="5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Data!$A$225:$A$230</c:f>
              <c:numCache>
                <c:ptCount val="6"/>
                <c:pt idx="0">
                  <c:v>0</c:v>
                </c:pt>
                <c:pt idx="1">
                  <c:v>56</c:v>
                </c:pt>
                <c:pt idx="2">
                  <c:v>112</c:v>
                </c:pt>
                <c:pt idx="3">
                  <c:v>168</c:v>
                </c:pt>
                <c:pt idx="4">
                  <c:v>224</c:v>
                </c:pt>
                <c:pt idx="5">
                  <c:v>280</c:v>
                </c:pt>
              </c:numCache>
            </c:numRef>
          </c:xVal>
          <c:yVal>
            <c:numRef>
              <c:f>Data!$B$225:$B$230</c:f>
              <c:numCache>
                <c:ptCount val="6"/>
                <c:pt idx="0">
                  <c:v>10</c:v>
                </c:pt>
                <c:pt idx="1">
                  <c:v>6.1000000000000005</c:v>
                </c:pt>
                <c:pt idx="2">
                  <c:v>7.3</c:v>
                </c:pt>
                <c:pt idx="3">
                  <c:v>7.8</c:v>
                </c:pt>
                <c:pt idx="4">
                  <c:v>7.5</c:v>
                </c:pt>
                <c:pt idx="5">
                  <c:v>10</c:v>
                </c:pt>
              </c:numCache>
            </c:numRef>
          </c:yVal>
          <c:smooth val="0"/>
        </c:ser>
        <c:axId val="8807242"/>
        <c:axId val="12156315"/>
      </c:scatterChart>
      <c:valAx>
        <c:axId val="8807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56315"/>
        <c:crosses val="autoZero"/>
        <c:crossBetween val="midCat"/>
        <c:dispUnits/>
      </c:valAx>
      <c:valAx>
        <c:axId val="12156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072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21.1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Data!$A$234:$A$240</c:f>
              <c:numCache>
                <c:ptCount val="7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Data!$G$234:$G$240</c:f>
              <c:numCache>
                <c:ptCount val="7"/>
                <c:pt idx="0">
                  <c:v>10</c:v>
                </c:pt>
                <c:pt idx="1">
                  <c:v>8.7</c:v>
                </c:pt>
                <c:pt idx="2">
                  <c:v>8.8</c:v>
                </c:pt>
                <c:pt idx="3">
                  <c:v>8.3</c:v>
                </c:pt>
                <c:pt idx="4">
                  <c:v>8</c:v>
                </c:pt>
                <c:pt idx="5">
                  <c:v>7.4</c:v>
                </c:pt>
                <c:pt idx="6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Data!$A$234:$A$240</c:f>
              <c:numCache>
                <c:ptCount val="7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Data!$F$234:$F$240</c:f>
              <c:numCache>
                <c:ptCount val="7"/>
                <c:pt idx="0">
                  <c:v>10</c:v>
                </c:pt>
                <c:pt idx="1">
                  <c:v>8.45</c:v>
                </c:pt>
                <c:pt idx="2">
                  <c:v>8.4</c:v>
                </c:pt>
                <c:pt idx="3">
                  <c:v>7.925000000000001</c:v>
                </c:pt>
                <c:pt idx="4">
                  <c:v>7.575</c:v>
                </c:pt>
                <c:pt idx="5">
                  <c:v>7.2</c:v>
                </c:pt>
                <c:pt idx="6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Data!$A$234:$A$240</c:f>
              <c:numCache>
                <c:ptCount val="7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Data!$E$234:$E$240</c:f>
              <c:numCache>
                <c:ptCount val="7"/>
                <c:pt idx="0">
                  <c:v>10</c:v>
                </c:pt>
                <c:pt idx="1">
                  <c:v>8.2</c:v>
                </c:pt>
                <c:pt idx="2">
                  <c:v>8</c:v>
                </c:pt>
                <c:pt idx="3">
                  <c:v>7.550000000000001</c:v>
                </c:pt>
                <c:pt idx="4">
                  <c:v>7.15</c:v>
                </c:pt>
                <c:pt idx="5">
                  <c:v>7</c:v>
                </c:pt>
                <c:pt idx="6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Data!$A$234:$A$240</c:f>
              <c:numCache>
                <c:ptCount val="7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Data!$D$234:$D$240</c:f>
              <c:numCache>
                <c:ptCount val="7"/>
                <c:pt idx="0">
                  <c:v>10</c:v>
                </c:pt>
                <c:pt idx="1">
                  <c:v>7.949999999999999</c:v>
                </c:pt>
                <c:pt idx="2">
                  <c:v>7.6000000000000005</c:v>
                </c:pt>
                <c:pt idx="3">
                  <c:v>7.175000000000001</c:v>
                </c:pt>
                <c:pt idx="4">
                  <c:v>6.725</c:v>
                </c:pt>
                <c:pt idx="5">
                  <c:v>6.800000000000001</c:v>
                </c:pt>
                <c:pt idx="6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Data!$A$234:$A$240</c:f>
              <c:numCache>
                <c:ptCount val="7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Data!$C$234:$C$240</c:f>
              <c:numCache>
                <c:ptCount val="7"/>
                <c:pt idx="0">
                  <c:v>10</c:v>
                </c:pt>
                <c:pt idx="1">
                  <c:v>7.699999999999999</c:v>
                </c:pt>
                <c:pt idx="2">
                  <c:v>7.200000000000001</c:v>
                </c:pt>
                <c:pt idx="3">
                  <c:v>6.800000000000001</c:v>
                </c:pt>
                <c:pt idx="4">
                  <c:v>6.3</c:v>
                </c:pt>
                <c:pt idx="5">
                  <c:v>6.6000000000000005</c:v>
                </c:pt>
                <c:pt idx="6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Data!$A$234:$A$240</c:f>
              <c:numCache>
                <c:ptCount val="7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Data!$B$234:$B$240</c:f>
              <c:numCache>
                <c:ptCount val="7"/>
                <c:pt idx="0">
                  <c:v>10</c:v>
                </c:pt>
                <c:pt idx="1">
                  <c:v>6.699999999999999</c:v>
                </c:pt>
                <c:pt idx="2">
                  <c:v>5.6000000000000005</c:v>
                </c:pt>
                <c:pt idx="3">
                  <c:v>5.300000000000001</c:v>
                </c:pt>
                <c:pt idx="4">
                  <c:v>4.6</c:v>
                </c:pt>
                <c:pt idx="5">
                  <c:v>5.800000000000001</c:v>
                </c:pt>
                <c:pt idx="6">
                  <c:v>10</c:v>
                </c:pt>
              </c:numCache>
            </c:numRef>
          </c:yVal>
          <c:smooth val="0"/>
        </c:ser>
        <c:axId val="42297972"/>
        <c:axId val="45137429"/>
      </c:scatterChart>
      <c:valAx>
        <c:axId val="42297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37429"/>
        <c:crosses val="autoZero"/>
        <c:crossBetween val="midCat"/>
        <c:dispUnits/>
      </c:valAx>
      <c:valAx>
        <c:axId val="45137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979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22.1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Data!$A$244:$A$249</c:f>
              <c:numCache>
                <c:ptCount val="6"/>
                <c:pt idx="0">
                  <c:v>0</c:v>
                </c:pt>
                <c:pt idx="1">
                  <c:v>240</c:v>
                </c:pt>
                <c:pt idx="2">
                  <c:v>480</c:v>
                </c:pt>
                <c:pt idx="3">
                  <c:v>720</c:v>
                </c:pt>
                <c:pt idx="4">
                  <c:v>960</c:v>
                </c:pt>
                <c:pt idx="5">
                  <c:v>1200</c:v>
                </c:pt>
              </c:numCache>
            </c:numRef>
          </c:xVal>
          <c:yVal>
            <c:numRef>
              <c:f>Data!$G$244:$G$249</c:f>
              <c:numCache>
                <c:ptCount val="6"/>
                <c:pt idx="0">
                  <c:v>10</c:v>
                </c:pt>
                <c:pt idx="1">
                  <c:v>6.6</c:v>
                </c:pt>
                <c:pt idx="2">
                  <c:v>7.7</c:v>
                </c:pt>
                <c:pt idx="3">
                  <c:v>7.7</c:v>
                </c:pt>
                <c:pt idx="4">
                  <c:v>7.5</c:v>
                </c:pt>
                <c:pt idx="5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Data!$A$244:$A$249</c:f>
              <c:numCache>
                <c:ptCount val="6"/>
                <c:pt idx="0">
                  <c:v>0</c:v>
                </c:pt>
                <c:pt idx="1">
                  <c:v>240</c:v>
                </c:pt>
                <c:pt idx="2">
                  <c:v>480</c:v>
                </c:pt>
                <c:pt idx="3">
                  <c:v>720</c:v>
                </c:pt>
                <c:pt idx="4">
                  <c:v>960</c:v>
                </c:pt>
                <c:pt idx="5">
                  <c:v>1200</c:v>
                </c:pt>
              </c:numCache>
            </c:numRef>
          </c:xVal>
          <c:yVal>
            <c:numRef>
              <c:f>Data!$F$244:$F$249</c:f>
              <c:numCache>
                <c:ptCount val="6"/>
                <c:pt idx="0">
                  <c:v>10</c:v>
                </c:pt>
                <c:pt idx="1">
                  <c:v>6.2749999999999995</c:v>
                </c:pt>
                <c:pt idx="2">
                  <c:v>7.075</c:v>
                </c:pt>
                <c:pt idx="3">
                  <c:v>7.3500000000000005</c:v>
                </c:pt>
                <c:pt idx="4">
                  <c:v>7.2</c:v>
                </c:pt>
                <c:pt idx="5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Data!$A$244:$A$249</c:f>
              <c:numCache>
                <c:ptCount val="6"/>
                <c:pt idx="0">
                  <c:v>0</c:v>
                </c:pt>
                <c:pt idx="1">
                  <c:v>240</c:v>
                </c:pt>
                <c:pt idx="2">
                  <c:v>480</c:v>
                </c:pt>
                <c:pt idx="3">
                  <c:v>720</c:v>
                </c:pt>
                <c:pt idx="4">
                  <c:v>960</c:v>
                </c:pt>
                <c:pt idx="5">
                  <c:v>1200</c:v>
                </c:pt>
              </c:numCache>
            </c:numRef>
          </c:xVal>
          <c:yVal>
            <c:numRef>
              <c:f>Data!$E$244:$E$249</c:f>
              <c:numCache>
                <c:ptCount val="6"/>
                <c:pt idx="0">
                  <c:v>10</c:v>
                </c:pt>
                <c:pt idx="1">
                  <c:v>5.949999999999999</c:v>
                </c:pt>
                <c:pt idx="2">
                  <c:v>6.45</c:v>
                </c:pt>
                <c:pt idx="3">
                  <c:v>7</c:v>
                </c:pt>
                <c:pt idx="4">
                  <c:v>6.9</c:v>
                </c:pt>
                <c:pt idx="5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Data!$A$244:$A$249</c:f>
              <c:numCache>
                <c:ptCount val="6"/>
                <c:pt idx="0">
                  <c:v>0</c:v>
                </c:pt>
                <c:pt idx="1">
                  <c:v>240</c:v>
                </c:pt>
                <c:pt idx="2">
                  <c:v>480</c:v>
                </c:pt>
                <c:pt idx="3">
                  <c:v>720</c:v>
                </c:pt>
                <c:pt idx="4">
                  <c:v>960</c:v>
                </c:pt>
                <c:pt idx="5">
                  <c:v>1200</c:v>
                </c:pt>
              </c:numCache>
            </c:numRef>
          </c:xVal>
          <c:yVal>
            <c:numRef>
              <c:f>Data!$D$244:$D$249</c:f>
              <c:numCache>
                <c:ptCount val="6"/>
                <c:pt idx="0">
                  <c:v>10</c:v>
                </c:pt>
                <c:pt idx="1">
                  <c:v>5.625</c:v>
                </c:pt>
                <c:pt idx="2">
                  <c:v>5.825</c:v>
                </c:pt>
                <c:pt idx="3">
                  <c:v>6.65</c:v>
                </c:pt>
                <c:pt idx="4">
                  <c:v>6.6</c:v>
                </c:pt>
                <c:pt idx="5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Data!$A$244:$A$249</c:f>
              <c:numCache>
                <c:ptCount val="6"/>
                <c:pt idx="0">
                  <c:v>0</c:v>
                </c:pt>
                <c:pt idx="1">
                  <c:v>240</c:v>
                </c:pt>
                <c:pt idx="2">
                  <c:v>480</c:v>
                </c:pt>
                <c:pt idx="3">
                  <c:v>720</c:v>
                </c:pt>
                <c:pt idx="4">
                  <c:v>960</c:v>
                </c:pt>
                <c:pt idx="5">
                  <c:v>1200</c:v>
                </c:pt>
              </c:numCache>
            </c:numRef>
          </c:xVal>
          <c:yVal>
            <c:numRef>
              <c:f>Data!$C$244:$C$249</c:f>
              <c:numCache>
                <c:ptCount val="6"/>
                <c:pt idx="0">
                  <c:v>10</c:v>
                </c:pt>
                <c:pt idx="1">
                  <c:v>5.3</c:v>
                </c:pt>
                <c:pt idx="2">
                  <c:v>5.2</c:v>
                </c:pt>
                <c:pt idx="3">
                  <c:v>6.300000000000001</c:v>
                </c:pt>
                <c:pt idx="4">
                  <c:v>6.3</c:v>
                </c:pt>
                <c:pt idx="5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Data!$A$244:$A$249</c:f>
              <c:numCache>
                <c:ptCount val="6"/>
                <c:pt idx="0">
                  <c:v>0</c:v>
                </c:pt>
                <c:pt idx="1">
                  <c:v>240</c:v>
                </c:pt>
                <c:pt idx="2">
                  <c:v>480</c:v>
                </c:pt>
                <c:pt idx="3">
                  <c:v>720</c:v>
                </c:pt>
                <c:pt idx="4">
                  <c:v>960</c:v>
                </c:pt>
                <c:pt idx="5">
                  <c:v>1200</c:v>
                </c:pt>
              </c:numCache>
            </c:numRef>
          </c:xVal>
          <c:yVal>
            <c:numRef>
              <c:f>Data!$B$244:$B$249</c:f>
              <c:numCache>
                <c:ptCount val="6"/>
                <c:pt idx="0">
                  <c:v>10</c:v>
                </c:pt>
                <c:pt idx="1">
                  <c:v>3.9999999999999996</c:v>
                </c:pt>
                <c:pt idx="2">
                  <c:v>2.7</c:v>
                </c:pt>
                <c:pt idx="3">
                  <c:v>4.9</c:v>
                </c:pt>
                <c:pt idx="4">
                  <c:v>5.1</c:v>
                </c:pt>
                <c:pt idx="5">
                  <c:v>10</c:v>
                </c:pt>
              </c:numCache>
            </c:numRef>
          </c:yVal>
          <c:smooth val="0"/>
        </c:ser>
        <c:axId val="3583678"/>
        <c:axId val="32253103"/>
      </c:scatterChart>
      <c:valAx>
        <c:axId val="358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53103"/>
        <c:crosses val="autoZero"/>
        <c:crossBetween val="midCat"/>
        <c:dispUnits/>
      </c:valAx>
      <c:valAx>
        <c:axId val="32253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36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3.1
No Sediment Depths were recorded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Data!$A$16:$A$20</c:f>
              <c:numCache>
                <c:ptCount val="5"/>
                <c:pt idx="0">
                  <c:v>0</c:v>
                </c:pt>
                <c:pt idx="1">
                  <c:v>70</c:v>
                </c:pt>
                <c:pt idx="2">
                  <c:v>140</c:v>
                </c:pt>
                <c:pt idx="3">
                  <c:v>210</c:v>
                </c:pt>
                <c:pt idx="4">
                  <c:v>280</c:v>
                </c:pt>
              </c:numCache>
            </c:numRef>
          </c:xVal>
          <c:yVal>
            <c:numRef>
              <c:f>Data!$G$16:$G$20</c:f>
              <c:numCache>
                <c:ptCount val="5"/>
                <c:pt idx="0">
                  <c:v>10</c:v>
                </c:pt>
                <c:pt idx="1">
                  <c:v>7.3</c:v>
                </c:pt>
                <c:pt idx="2">
                  <c:v>7.9</c:v>
                </c:pt>
                <c:pt idx="3">
                  <c:v>8.3</c:v>
                </c:pt>
                <c:pt idx="4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Data!$A$16:$A$20</c:f>
              <c:numCache>
                <c:ptCount val="5"/>
                <c:pt idx="0">
                  <c:v>0</c:v>
                </c:pt>
                <c:pt idx="1">
                  <c:v>70</c:v>
                </c:pt>
                <c:pt idx="2">
                  <c:v>140</c:v>
                </c:pt>
                <c:pt idx="3">
                  <c:v>210</c:v>
                </c:pt>
                <c:pt idx="4">
                  <c:v>280</c:v>
                </c:pt>
              </c:numCache>
            </c:numRef>
          </c:xVal>
          <c:yVal>
            <c:numRef>
              <c:f>Data!$F$16:$F$20</c:f>
              <c:numCache>
                <c:ptCount val="5"/>
                <c:pt idx="0">
                  <c:v>10</c:v>
                </c:pt>
                <c:pt idx="1">
                  <c:v>7.3</c:v>
                </c:pt>
                <c:pt idx="2">
                  <c:v>7.9</c:v>
                </c:pt>
                <c:pt idx="3">
                  <c:v>8.3</c:v>
                </c:pt>
                <c:pt idx="4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Data!$A$16:$A$20</c:f>
              <c:numCache>
                <c:ptCount val="5"/>
                <c:pt idx="0">
                  <c:v>0</c:v>
                </c:pt>
                <c:pt idx="1">
                  <c:v>70</c:v>
                </c:pt>
                <c:pt idx="2">
                  <c:v>140</c:v>
                </c:pt>
                <c:pt idx="3">
                  <c:v>210</c:v>
                </c:pt>
                <c:pt idx="4">
                  <c:v>280</c:v>
                </c:pt>
              </c:numCache>
            </c:numRef>
          </c:xVal>
          <c:yVal>
            <c:numRef>
              <c:f>Data!$E$16:$E$20</c:f>
              <c:numCache>
                <c:ptCount val="5"/>
                <c:pt idx="0">
                  <c:v>10</c:v>
                </c:pt>
                <c:pt idx="1">
                  <c:v>7.3</c:v>
                </c:pt>
                <c:pt idx="2">
                  <c:v>7.9</c:v>
                </c:pt>
                <c:pt idx="3">
                  <c:v>8.3</c:v>
                </c:pt>
                <c:pt idx="4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Data!$A$16:$A$20</c:f>
              <c:numCache>
                <c:ptCount val="5"/>
                <c:pt idx="0">
                  <c:v>0</c:v>
                </c:pt>
                <c:pt idx="1">
                  <c:v>70</c:v>
                </c:pt>
                <c:pt idx="2">
                  <c:v>140</c:v>
                </c:pt>
                <c:pt idx="3">
                  <c:v>210</c:v>
                </c:pt>
                <c:pt idx="4">
                  <c:v>280</c:v>
                </c:pt>
              </c:numCache>
            </c:numRef>
          </c:xVal>
          <c:yVal>
            <c:numRef>
              <c:f>Data!$D$16:$D$20</c:f>
              <c:numCache>
                <c:ptCount val="5"/>
                <c:pt idx="0">
                  <c:v>10</c:v>
                </c:pt>
                <c:pt idx="1">
                  <c:v>7.3</c:v>
                </c:pt>
                <c:pt idx="2">
                  <c:v>7.9</c:v>
                </c:pt>
                <c:pt idx="3">
                  <c:v>8.3</c:v>
                </c:pt>
                <c:pt idx="4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Data!$A$16:$A$20</c:f>
              <c:numCache>
                <c:ptCount val="5"/>
                <c:pt idx="0">
                  <c:v>0</c:v>
                </c:pt>
                <c:pt idx="1">
                  <c:v>70</c:v>
                </c:pt>
                <c:pt idx="2">
                  <c:v>140</c:v>
                </c:pt>
                <c:pt idx="3">
                  <c:v>210</c:v>
                </c:pt>
                <c:pt idx="4">
                  <c:v>280</c:v>
                </c:pt>
              </c:numCache>
            </c:numRef>
          </c:xVal>
          <c:yVal>
            <c:numRef>
              <c:f>Data!$C$16:$C$20</c:f>
              <c:numCache>
                <c:ptCount val="5"/>
                <c:pt idx="0">
                  <c:v>10</c:v>
                </c:pt>
                <c:pt idx="1">
                  <c:v>7.3</c:v>
                </c:pt>
                <c:pt idx="2">
                  <c:v>7.9</c:v>
                </c:pt>
                <c:pt idx="3">
                  <c:v>8.3</c:v>
                </c:pt>
                <c:pt idx="4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Data!$A$16:$A$20</c:f>
              <c:numCache>
                <c:ptCount val="5"/>
                <c:pt idx="0">
                  <c:v>0</c:v>
                </c:pt>
                <c:pt idx="1">
                  <c:v>70</c:v>
                </c:pt>
                <c:pt idx="2">
                  <c:v>140</c:v>
                </c:pt>
                <c:pt idx="3">
                  <c:v>210</c:v>
                </c:pt>
                <c:pt idx="4">
                  <c:v>280</c:v>
                </c:pt>
              </c:numCache>
            </c:numRef>
          </c:xVal>
          <c:yVal>
            <c:numRef>
              <c:f>Data!$B$16:$B$20</c:f>
              <c:numCache>
                <c:ptCount val="5"/>
                <c:pt idx="0">
                  <c:v>10</c:v>
                </c:pt>
                <c:pt idx="1">
                  <c:v>7.3</c:v>
                </c:pt>
                <c:pt idx="2">
                  <c:v>7.9</c:v>
                </c:pt>
                <c:pt idx="3">
                  <c:v>8.3</c:v>
                </c:pt>
                <c:pt idx="4">
                  <c:v>10</c:v>
                </c:pt>
              </c:numCache>
            </c:numRef>
          </c:yVal>
          <c:smooth val="0"/>
        </c:ser>
        <c:axId val="17501908"/>
        <c:axId val="23299445"/>
      </c:scatterChart>
      <c:valAx>
        <c:axId val="1750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99445"/>
        <c:crosses val="autoZero"/>
        <c:crossBetween val="midCat"/>
        <c:dispUnits/>
      </c:valAx>
      <c:valAx>
        <c:axId val="23299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019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23.1
No Sediment Depths were recorded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Data!$A$253:$A$259</c:f>
              <c:numCache>
                <c:ptCount val="7"/>
                <c:pt idx="0">
                  <c:v>0</c:v>
                </c:pt>
                <c:pt idx="1">
                  <c:v>48</c:v>
                </c:pt>
                <c:pt idx="2">
                  <c:v>96</c:v>
                </c:pt>
                <c:pt idx="3">
                  <c:v>144</c:v>
                </c:pt>
                <c:pt idx="4">
                  <c:v>192</c:v>
                </c:pt>
                <c:pt idx="5">
                  <c:v>240</c:v>
                </c:pt>
                <c:pt idx="6">
                  <c:v>288</c:v>
                </c:pt>
              </c:numCache>
            </c:numRef>
          </c:xVal>
          <c:yVal>
            <c:numRef>
              <c:f>Data!$G$253:$G$259</c:f>
              <c:numCache>
                <c:ptCount val="7"/>
                <c:pt idx="0">
                  <c:v>10</c:v>
                </c:pt>
                <c:pt idx="1">
                  <c:v>4.9</c:v>
                </c:pt>
                <c:pt idx="2">
                  <c:v>2.7</c:v>
                </c:pt>
                <c:pt idx="3">
                  <c:v>3.6</c:v>
                </c:pt>
                <c:pt idx="4">
                  <c:v>2.7</c:v>
                </c:pt>
                <c:pt idx="5">
                  <c:v>5.1</c:v>
                </c:pt>
                <c:pt idx="6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Data!$A$253:$A$259</c:f>
              <c:numCache>
                <c:ptCount val="7"/>
                <c:pt idx="0">
                  <c:v>0</c:v>
                </c:pt>
                <c:pt idx="1">
                  <c:v>48</c:v>
                </c:pt>
                <c:pt idx="2">
                  <c:v>96</c:v>
                </c:pt>
                <c:pt idx="3">
                  <c:v>144</c:v>
                </c:pt>
                <c:pt idx="4">
                  <c:v>192</c:v>
                </c:pt>
                <c:pt idx="5">
                  <c:v>240</c:v>
                </c:pt>
                <c:pt idx="6">
                  <c:v>288</c:v>
                </c:pt>
              </c:numCache>
            </c:numRef>
          </c:xVal>
          <c:yVal>
            <c:numRef>
              <c:f>Data!$F$253:$F$259</c:f>
              <c:numCache>
                <c:ptCount val="7"/>
                <c:pt idx="0">
                  <c:v>10</c:v>
                </c:pt>
                <c:pt idx="1">
                  <c:v>4.9</c:v>
                </c:pt>
                <c:pt idx="2">
                  <c:v>2.7</c:v>
                </c:pt>
                <c:pt idx="3">
                  <c:v>3.6</c:v>
                </c:pt>
                <c:pt idx="4">
                  <c:v>2.7</c:v>
                </c:pt>
                <c:pt idx="5">
                  <c:v>5.1</c:v>
                </c:pt>
                <c:pt idx="6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Data!$A$253:$A$259</c:f>
              <c:numCache>
                <c:ptCount val="7"/>
                <c:pt idx="0">
                  <c:v>0</c:v>
                </c:pt>
                <c:pt idx="1">
                  <c:v>48</c:v>
                </c:pt>
                <c:pt idx="2">
                  <c:v>96</c:v>
                </c:pt>
                <c:pt idx="3">
                  <c:v>144</c:v>
                </c:pt>
                <c:pt idx="4">
                  <c:v>192</c:v>
                </c:pt>
                <c:pt idx="5">
                  <c:v>240</c:v>
                </c:pt>
                <c:pt idx="6">
                  <c:v>288</c:v>
                </c:pt>
              </c:numCache>
            </c:numRef>
          </c:xVal>
          <c:yVal>
            <c:numRef>
              <c:f>Data!$E$253:$E$259</c:f>
              <c:numCache>
                <c:ptCount val="7"/>
                <c:pt idx="0">
                  <c:v>10</c:v>
                </c:pt>
                <c:pt idx="1">
                  <c:v>4.9</c:v>
                </c:pt>
                <c:pt idx="2">
                  <c:v>2.7</c:v>
                </c:pt>
                <c:pt idx="3">
                  <c:v>3.6</c:v>
                </c:pt>
                <c:pt idx="4">
                  <c:v>2.7</c:v>
                </c:pt>
                <c:pt idx="5">
                  <c:v>5.1</c:v>
                </c:pt>
                <c:pt idx="6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Data!$A$253:$A$259</c:f>
              <c:numCache>
                <c:ptCount val="7"/>
                <c:pt idx="0">
                  <c:v>0</c:v>
                </c:pt>
                <c:pt idx="1">
                  <c:v>48</c:v>
                </c:pt>
                <c:pt idx="2">
                  <c:v>96</c:v>
                </c:pt>
                <c:pt idx="3">
                  <c:v>144</c:v>
                </c:pt>
                <c:pt idx="4">
                  <c:v>192</c:v>
                </c:pt>
                <c:pt idx="5">
                  <c:v>240</c:v>
                </c:pt>
                <c:pt idx="6">
                  <c:v>288</c:v>
                </c:pt>
              </c:numCache>
            </c:numRef>
          </c:xVal>
          <c:yVal>
            <c:numRef>
              <c:f>Data!$D$253:$D$259</c:f>
              <c:numCache>
                <c:ptCount val="7"/>
                <c:pt idx="0">
                  <c:v>10</c:v>
                </c:pt>
                <c:pt idx="1">
                  <c:v>4.9</c:v>
                </c:pt>
                <c:pt idx="2">
                  <c:v>2.7</c:v>
                </c:pt>
                <c:pt idx="3">
                  <c:v>3.6</c:v>
                </c:pt>
                <c:pt idx="4">
                  <c:v>2.7</c:v>
                </c:pt>
                <c:pt idx="5">
                  <c:v>5.1</c:v>
                </c:pt>
                <c:pt idx="6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Data!$A$253:$A$259</c:f>
              <c:numCache>
                <c:ptCount val="7"/>
                <c:pt idx="0">
                  <c:v>0</c:v>
                </c:pt>
                <c:pt idx="1">
                  <c:v>48</c:v>
                </c:pt>
                <c:pt idx="2">
                  <c:v>96</c:v>
                </c:pt>
                <c:pt idx="3">
                  <c:v>144</c:v>
                </c:pt>
                <c:pt idx="4">
                  <c:v>192</c:v>
                </c:pt>
                <c:pt idx="5">
                  <c:v>240</c:v>
                </c:pt>
                <c:pt idx="6">
                  <c:v>288</c:v>
                </c:pt>
              </c:numCache>
            </c:numRef>
          </c:xVal>
          <c:yVal>
            <c:numRef>
              <c:f>Data!$C$253:$C$259</c:f>
              <c:numCache>
                <c:ptCount val="7"/>
                <c:pt idx="0">
                  <c:v>10</c:v>
                </c:pt>
                <c:pt idx="1">
                  <c:v>4.9</c:v>
                </c:pt>
                <c:pt idx="2">
                  <c:v>2.7</c:v>
                </c:pt>
                <c:pt idx="3">
                  <c:v>3.6</c:v>
                </c:pt>
                <c:pt idx="4">
                  <c:v>2.7</c:v>
                </c:pt>
                <c:pt idx="5">
                  <c:v>5.1</c:v>
                </c:pt>
                <c:pt idx="6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Data!$A$253:$A$259</c:f>
              <c:numCache>
                <c:ptCount val="7"/>
                <c:pt idx="0">
                  <c:v>0</c:v>
                </c:pt>
                <c:pt idx="1">
                  <c:v>48</c:v>
                </c:pt>
                <c:pt idx="2">
                  <c:v>96</c:v>
                </c:pt>
                <c:pt idx="3">
                  <c:v>144</c:v>
                </c:pt>
                <c:pt idx="4">
                  <c:v>192</c:v>
                </c:pt>
                <c:pt idx="5">
                  <c:v>240</c:v>
                </c:pt>
                <c:pt idx="6">
                  <c:v>288</c:v>
                </c:pt>
              </c:numCache>
            </c:numRef>
          </c:xVal>
          <c:yVal>
            <c:numRef>
              <c:f>Data!$B$253:$B$259</c:f>
              <c:numCache>
                <c:ptCount val="7"/>
                <c:pt idx="0">
                  <c:v>10</c:v>
                </c:pt>
                <c:pt idx="1">
                  <c:v>4.9</c:v>
                </c:pt>
                <c:pt idx="2">
                  <c:v>2.7</c:v>
                </c:pt>
                <c:pt idx="3">
                  <c:v>3.6</c:v>
                </c:pt>
                <c:pt idx="4">
                  <c:v>2.7</c:v>
                </c:pt>
                <c:pt idx="5">
                  <c:v>5.1</c:v>
                </c:pt>
                <c:pt idx="6">
                  <c:v>10</c:v>
                </c:pt>
              </c:numCache>
            </c:numRef>
          </c:yVal>
          <c:smooth val="0"/>
        </c:ser>
        <c:axId val="21842472"/>
        <c:axId val="62364521"/>
      </c:scatterChart>
      <c:valAx>
        <c:axId val="21842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64521"/>
        <c:crosses val="autoZero"/>
        <c:crossBetween val="midCat"/>
        <c:dispUnits/>
      </c:valAx>
      <c:valAx>
        <c:axId val="62364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424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24.1
No Sediment Depths were recorded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Data!$A$263:$A$269</c:f>
              <c:numCache>
                <c:ptCount val="7"/>
                <c:pt idx="0">
                  <c:v>0</c:v>
                </c:pt>
                <c:pt idx="1">
                  <c:v>48</c:v>
                </c:pt>
                <c:pt idx="2">
                  <c:v>96</c:v>
                </c:pt>
                <c:pt idx="3">
                  <c:v>144</c:v>
                </c:pt>
                <c:pt idx="4">
                  <c:v>192</c:v>
                </c:pt>
                <c:pt idx="5">
                  <c:v>240</c:v>
                </c:pt>
                <c:pt idx="6">
                  <c:v>288</c:v>
                </c:pt>
              </c:numCache>
            </c:numRef>
          </c:xVal>
          <c:yVal>
            <c:numRef>
              <c:f>Data!$G$263:$G$269</c:f>
              <c:numCache>
                <c:ptCount val="7"/>
                <c:pt idx="0">
                  <c:v>10</c:v>
                </c:pt>
                <c:pt idx="1">
                  <c:v>4.4</c:v>
                </c:pt>
                <c:pt idx="2">
                  <c:v>3.3</c:v>
                </c:pt>
                <c:pt idx="3">
                  <c:v>2</c:v>
                </c:pt>
                <c:pt idx="4">
                  <c:v>3.3</c:v>
                </c:pt>
                <c:pt idx="5">
                  <c:v>6.7</c:v>
                </c:pt>
                <c:pt idx="6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Data!$A$263:$A$269</c:f>
              <c:numCache>
                <c:ptCount val="7"/>
                <c:pt idx="0">
                  <c:v>0</c:v>
                </c:pt>
                <c:pt idx="1">
                  <c:v>48</c:v>
                </c:pt>
                <c:pt idx="2">
                  <c:v>96</c:v>
                </c:pt>
                <c:pt idx="3">
                  <c:v>144</c:v>
                </c:pt>
                <c:pt idx="4">
                  <c:v>192</c:v>
                </c:pt>
                <c:pt idx="5">
                  <c:v>240</c:v>
                </c:pt>
                <c:pt idx="6">
                  <c:v>288</c:v>
                </c:pt>
              </c:numCache>
            </c:numRef>
          </c:xVal>
          <c:yVal>
            <c:numRef>
              <c:f>Data!$F$263:$F$269</c:f>
              <c:numCache>
                <c:ptCount val="7"/>
                <c:pt idx="0">
                  <c:v>10</c:v>
                </c:pt>
                <c:pt idx="1">
                  <c:v>4.4</c:v>
                </c:pt>
                <c:pt idx="2">
                  <c:v>3.3</c:v>
                </c:pt>
                <c:pt idx="3">
                  <c:v>2</c:v>
                </c:pt>
                <c:pt idx="4">
                  <c:v>3.3</c:v>
                </c:pt>
                <c:pt idx="5">
                  <c:v>6.7</c:v>
                </c:pt>
                <c:pt idx="6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Data!$A$263:$A$269</c:f>
              <c:numCache>
                <c:ptCount val="7"/>
                <c:pt idx="0">
                  <c:v>0</c:v>
                </c:pt>
                <c:pt idx="1">
                  <c:v>48</c:v>
                </c:pt>
                <c:pt idx="2">
                  <c:v>96</c:v>
                </c:pt>
                <c:pt idx="3">
                  <c:v>144</c:v>
                </c:pt>
                <c:pt idx="4">
                  <c:v>192</c:v>
                </c:pt>
                <c:pt idx="5">
                  <c:v>240</c:v>
                </c:pt>
                <c:pt idx="6">
                  <c:v>288</c:v>
                </c:pt>
              </c:numCache>
            </c:numRef>
          </c:xVal>
          <c:yVal>
            <c:numRef>
              <c:f>Data!$E$263:$E$268</c:f>
              <c:numCache>
                <c:ptCount val="6"/>
                <c:pt idx="0">
                  <c:v>10</c:v>
                </c:pt>
                <c:pt idx="1">
                  <c:v>4.4</c:v>
                </c:pt>
                <c:pt idx="2">
                  <c:v>3.3</c:v>
                </c:pt>
                <c:pt idx="3">
                  <c:v>2</c:v>
                </c:pt>
                <c:pt idx="4">
                  <c:v>3.3</c:v>
                </c:pt>
                <c:pt idx="5">
                  <c:v>6.7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Data!$A$263:$A$269</c:f>
              <c:numCache>
                <c:ptCount val="7"/>
                <c:pt idx="0">
                  <c:v>0</c:v>
                </c:pt>
                <c:pt idx="1">
                  <c:v>48</c:v>
                </c:pt>
                <c:pt idx="2">
                  <c:v>96</c:v>
                </c:pt>
                <c:pt idx="3">
                  <c:v>144</c:v>
                </c:pt>
                <c:pt idx="4">
                  <c:v>192</c:v>
                </c:pt>
                <c:pt idx="5">
                  <c:v>240</c:v>
                </c:pt>
                <c:pt idx="6">
                  <c:v>288</c:v>
                </c:pt>
              </c:numCache>
            </c:numRef>
          </c:xVal>
          <c:yVal>
            <c:numRef>
              <c:f>Data!$D$263:$D$269</c:f>
              <c:numCache>
                <c:ptCount val="7"/>
                <c:pt idx="0">
                  <c:v>10</c:v>
                </c:pt>
                <c:pt idx="1">
                  <c:v>4.4</c:v>
                </c:pt>
                <c:pt idx="2">
                  <c:v>3.3</c:v>
                </c:pt>
                <c:pt idx="3">
                  <c:v>2</c:v>
                </c:pt>
                <c:pt idx="4">
                  <c:v>3.3</c:v>
                </c:pt>
                <c:pt idx="5">
                  <c:v>6.7</c:v>
                </c:pt>
                <c:pt idx="6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Data!$A$263:$A$269</c:f>
              <c:numCache>
                <c:ptCount val="7"/>
                <c:pt idx="0">
                  <c:v>0</c:v>
                </c:pt>
                <c:pt idx="1">
                  <c:v>48</c:v>
                </c:pt>
                <c:pt idx="2">
                  <c:v>96</c:v>
                </c:pt>
                <c:pt idx="3">
                  <c:v>144</c:v>
                </c:pt>
                <c:pt idx="4">
                  <c:v>192</c:v>
                </c:pt>
                <c:pt idx="5">
                  <c:v>240</c:v>
                </c:pt>
                <c:pt idx="6">
                  <c:v>288</c:v>
                </c:pt>
              </c:numCache>
            </c:numRef>
          </c:xVal>
          <c:yVal>
            <c:numRef>
              <c:f>Data!$C$263:$C$269</c:f>
              <c:numCache>
                <c:ptCount val="7"/>
                <c:pt idx="0">
                  <c:v>10</c:v>
                </c:pt>
                <c:pt idx="1">
                  <c:v>4.4</c:v>
                </c:pt>
                <c:pt idx="2">
                  <c:v>3.3</c:v>
                </c:pt>
                <c:pt idx="3">
                  <c:v>2</c:v>
                </c:pt>
                <c:pt idx="4">
                  <c:v>3.3</c:v>
                </c:pt>
                <c:pt idx="5">
                  <c:v>6.7</c:v>
                </c:pt>
                <c:pt idx="6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Data!$A$263:$A$269</c:f>
              <c:numCache>
                <c:ptCount val="7"/>
                <c:pt idx="0">
                  <c:v>0</c:v>
                </c:pt>
                <c:pt idx="1">
                  <c:v>48</c:v>
                </c:pt>
                <c:pt idx="2">
                  <c:v>96</c:v>
                </c:pt>
                <c:pt idx="3">
                  <c:v>144</c:v>
                </c:pt>
                <c:pt idx="4">
                  <c:v>192</c:v>
                </c:pt>
                <c:pt idx="5">
                  <c:v>240</c:v>
                </c:pt>
                <c:pt idx="6">
                  <c:v>288</c:v>
                </c:pt>
              </c:numCache>
            </c:numRef>
          </c:xVal>
          <c:yVal>
            <c:numRef>
              <c:f>Data!$B$263:$B$269</c:f>
              <c:numCache>
                <c:ptCount val="7"/>
                <c:pt idx="0">
                  <c:v>10</c:v>
                </c:pt>
                <c:pt idx="1">
                  <c:v>4.4</c:v>
                </c:pt>
                <c:pt idx="2">
                  <c:v>3.3</c:v>
                </c:pt>
                <c:pt idx="3">
                  <c:v>2</c:v>
                </c:pt>
                <c:pt idx="4">
                  <c:v>3.3</c:v>
                </c:pt>
                <c:pt idx="5">
                  <c:v>6.7</c:v>
                </c:pt>
                <c:pt idx="6">
                  <c:v>10</c:v>
                </c:pt>
              </c:numCache>
            </c:numRef>
          </c:yVal>
          <c:smooth val="0"/>
        </c:ser>
        <c:axId val="24409778"/>
        <c:axId val="18361411"/>
      </c:scatterChart>
      <c:valAx>
        <c:axId val="24409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61411"/>
        <c:crosses val="autoZero"/>
        <c:crossBetween val="midCat"/>
        <c:dispUnits/>
      </c:valAx>
      <c:valAx>
        <c:axId val="18361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097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25.1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Data!$A$273:$A$279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Data!$G$273:$G$279</c:f>
              <c:numCache>
                <c:ptCount val="7"/>
                <c:pt idx="0">
                  <c:v>10</c:v>
                </c:pt>
                <c:pt idx="1">
                  <c:v>7.9</c:v>
                </c:pt>
                <c:pt idx="2">
                  <c:v>7.2</c:v>
                </c:pt>
                <c:pt idx="3">
                  <c:v>6.6</c:v>
                </c:pt>
                <c:pt idx="4">
                  <c:v>7</c:v>
                </c:pt>
                <c:pt idx="5">
                  <c:v>7.2</c:v>
                </c:pt>
                <c:pt idx="6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Data!$A$273:$A$279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Data!$F$273:$F$279</c:f>
              <c:numCache>
                <c:ptCount val="7"/>
                <c:pt idx="0">
                  <c:v>10</c:v>
                </c:pt>
                <c:pt idx="1">
                  <c:v>7.775</c:v>
                </c:pt>
                <c:pt idx="2">
                  <c:v>7.05</c:v>
                </c:pt>
                <c:pt idx="3">
                  <c:v>6.1</c:v>
                </c:pt>
                <c:pt idx="4">
                  <c:v>6.15</c:v>
                </c:pt>
                <c:pt idx="5">
                  <c:v>6.4750000000000005</c:v>
                </c:pt>
                <c:pt idx="6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Data!$A$273:$A$279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Data!$E$273:$E$279</c:f>
              <c:numCache>
                <c:ptCount val="7"/>
                <c:pt idx="0">
                  <c:v>10</c:v>
                </c:pt>
                <c:pt idx="1">
                  <c:v>7.65</c:v>
                </c:pt>
                <c:pt idx="2">
                  <c:v>6.9</c:v>
                </c:pt>
                <c:pt idx="3">
                  <c:v>5.6</c:v>
                </c:pt>
                <c:pt idx="4">
                  <c:v>5.3</c:v>
                </c:pt>
                <c:pt idx="5">
                  <c:v>5.75</c:v>
                </c:pt>
                <c:pt idx="6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Data!$A$273:$A$279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Data!$D$273:$D$279</c:f>
              <c:numCache>
                <c:ptCount val="7"/>
                <c:pt idx="0">
                  <c:v>10</c:v>
                </c:pt>
                <c:pt idx="1">
                  <c:v>7.525</c:v>
                </c:pt>
                <c:pt idx="2">
                  <c:v>6.75</c:v>
                </c:pt>
                <c:pt idx="3">
                  <c:v>5.1</c:v>
                </c:pt>
                <c:pt idx="4">
                  <c:v>4.45</c:v>
                </c:pt>
                <c:pt idx="5">
                  <c:v>5.025</c:v>
                </c:pt>
                <c:pt idx="6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Data!$A$273:$A$279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Data!$C$273:$C$279</c:f>
              <c:numCache>
                <c:ptCount val="7"/>
                <c:pt idx="0">
                  <c:v>10</c:v>
                </c:pt>
                <c:pt idx="1">
                  <c:v>7.4</c:v>
                </c:pt>
                <c:pt idx="2">
                  <c:v>6.6000000000000005</c:v>
                </c:pt>
                <c:pt idx="3">
                  <c:v>4.6</c:v>
                </c:pt>
                <c:pt idx="4">
                  <c:v>3.6</c:v>
                </c:pt>
                <c:pt idx="5">
                  <c:v>4.300000000000001</c:v>
                </c:pt>
                <c:pt idx="6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Data!$A$273:$A$279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Data!$B$273:$B$279</c:f>
              <c:numCache>
                <c:ptCount val="7"/>
                <c:pt idx="0">
                  <c:v>10</c:v>
                </c:pt>
                <c:pt idx="1">
                  <c:v>6.9</c:v>
                </c:pt>
                <c:pt idx="2">
                  <c:v>6</c:v>
                </c:pt>
                <c:pt idx="3">
                  <c:v>2.5999999999999996</c:v>
                </c:pt>
                <c:pt idx="4">
                  <c:v>0.20000000000000018</c:v>
                </c:pt>
                <c:pt idx="5">
                  <c:v>1.4000000000000004</c:v>
                </c:pt>
                <c:pt idx="6">
                  <c:v>10</c:v>
                </c:pt>
              </c:numCache>
            </c:numRef>
          </c:yVal>
          <c:smooth val="0"/>
        </c:ser>
        <c:axId val="31034972"/>
        <c:axId val="10879293"/>
      </c:scatterChart>
      <c:valAx>
        <c:axId val="31034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79293"/>
        <c:crosses val="autoZero"/>
        <c:crossBetween val="midCat"/>
        <c:dispUnits/>
      </c:valAx>
      <c:valAx>
        <c:axId val="10879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349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26.1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Data!$A$283:$A$289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Data!$G$283:$G$289</c:f>
              <c:numCache>
                <c:ptCount val="7"/>
                <c:pt idx="0">
                  <c:v>10</c:v>
                </c:pt>
                <c:pt idx="1">
                  <c:v>5.6</c:v>
                </c:pt>
                <c:pt idx="2">
                  <c:v>5.6</c:v>
                </c:pt>
                <c:pt idx="3">
                  <c:v>5.8</c:v>
                </c:pt>
                <c:pt idx="4">
                  <c:v>6.4</c:v>
                </c:pt>
                <c:pt idx="5">
                  <c:v>7.6</c:v>
                </c:pt>
                <c:pt idx="6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Data!$A$283:$A$289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Data!$F$283:$F$289</c:f>
              <c:numCache>
                <c:ptCount val="7"/>
                <c:pt idx="0">
                  <c:v>10</c:v>
                </c:pt>
                <c:pt idx="1">
                  <c:v>4.949999999999999</c:v>
                </c:pt>
                <c:pt idx="2">
                  <c:v>4.199999999999999</c:v>
                </c:pt>
                <c:pt idx="3">
                  <c:v>5.1</c:v>
                </c:pt>
                <c:pt idx="4">
                  <c:v>5.800000000000001</c:v>
                </c:pt>
                <c:pt idx="5">
                  <c:v>7.5</c:v>
                </c:pt>
                <c:pt idx="6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Data!$A$283:$A$289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Data!$E$283:$E$289</c:f>
              <c:numCache>
                <c:ptCount val="7"/>
                <c:pt idx="0">
                  <c:v>10</c:v>
                </c:pt>
                <c:pt idx="1">
                  <c:v>4.3</c:v>
                </c:pt>
                <c:pt idx="2">
                  <c:v>2.8</c:v>
                </c:pt>
                <c:pt idx="3">
                  <c:v>4.4</c:v>
                </c:pt>
                <c:pt idx="4">
                  <c:v>5.2</c:v>
                </c:pt>
                <c:pt idx="5">
                  <c:v>7.3999999999999995</c:v>
                </c:pt>
                <c:pt idx="6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Data!$A$283:$A$289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Data!$D$283:$D$289</c:f>
              <c:numCache>
                <c:ptCount val="7"/>
                <c:pt idx="0">
                  <c:v>10</c:v>
                </c:pt>
                <c:pt idx="1">
                  <c:v>3.6499999999999995</c:v>
                </c:pt>
                <c:pt idx="2">
                  <c:v>1.3999999999999995</c:v>
                </c:pt>
                <c:pt idx="3">
                  <c:v>3.6999999999999997</c:v>
                </c:pt>
                <c:pt idx="4">
                  <c:v>4.6000000000000005</c:v>
                </c:pt>
                <c:pt idx="5">
                  <c:v>7.3</c:v>
                </c:pt>
                <c:pt idx="6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Data!$A$283:$A$289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Data!$C$283:$C$289</c:f>
              <c:numCache>
                <c:ptCount val="7"/>
                <c:pt idx="0">
                  <c:v>10</c:v>
                </c:pt>
                <c:pt idx="1">
                  <c:v>2.9999999999999996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7.199999999999999</c:v>
                </c:pt>
                <c:pt idx="6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Data!$A$283:$A$289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Data!$B$283:$B$289</c:f>
              <c:numCache>
                <c:ptCount val="7"/>
                <c:pt idx="0">
                  <c:v>10</c:v>
                </c:pt>
                <c:pt idx="1">
                  <c:v>0.39999999999999947</c:v>
                </c:pt>
                <c:pt idx="2">
                  <c:v>-5.6</c:v>
                </c:pt>
                <c:pt idx="3">
                  <c:v>0.20000000000000018</c:v>
                </c:pt>
                <c:pt idx="4">
                  <c:v>1.6000000000000005</c:v>
                </c:pt>
                <c:pt idx="5">
                  <c:v>6.8</c:v>
                </c:pt>
                <c:pt idx="6">
                  <c:v>10</c:v>
                </c:pt>
              </c:numCache>
            </c:numRef>
          </c:yVal>
          <c:smooth val="0"/>
        </c:ser>
        <c:axId val="30804774"/>
        <c:axId val="8807511"/>
      </c:scatterChart>
      <c:valAx>
        <c:axId val="3080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07511"/>
        <c:crosses val="autoZero"/>
        <c:crossBetween val="midCat"/>
        <c:dispUnits/>
      </c:valAx>
      <c:valAx>
        <c:axId val="8807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047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4.1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Data!$A$24:$A$28</c:f>
              <c:numCache>
                <c:ptCount val="5"/>
                <c:pt idx="0">
                  <c:v>0</c:v>
                </c:pt>
                <c:pt idx="1">
                  <c:v>180</c:v>
                </c:pt>
                <c:pt idx="2">
                  <c:v>360</c:v>
                </c:pt>
                <c:pt idx="3">
                  <c:v>540</c:v>
                </c:pt>
                <c:pt idx="4">
                  <c:v>720</c:v>
                </c:pt>
              </c:numCache>
            </c:numRef>
          </c:xVal>
          <c:yVal>
            <c:numRef>
              <c:f>Data!$G$24:$G$28</c:f>
              <c:numCache>
                <c:ptCount val="5"/>
                <c:pt idx="0">
                  <c:v>10</c:v>
                </c:pt>
                <c:pt idx="1">
                  <c:v>8.3</c:v>
                </c:pt>
                <c:pt idx="2">
                  <c:v>8.2</c:v>
                </c:pt>
                <c:pt idx="3">
                  <c:v>7.9</c:v>
                </c:pt>
                <c:pt idx="4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Data!$A$24:$A$28</c:f>
              <c:numCache>
                <c:ptCount val="5"/>
                <c:pt idx="0">
                  <c:v>0</c:v>
                </c:pt>
                <c:pt idx="1">
                  <c:v>180</c:v>
                </c:pt>
                <c:pt idx="2">
                  <c:v>360</c:v>
                </c:pt>
                <c:pt idx="3">
                  <c:v>540</c:v>
                </c:pt>
                <c:pt idx="4">
                  <c:v>720</c:v>
                </c:pt>
              </c:numCache>
            </c:numRef>
          </c:xVal>
          <c:yVal>
            <c:numRef>
              <c:f>Data!$F$24:$F$28</c:f>
              <c:numCache>
                <c:ptCount val="5"/>
                <c:pt idx="0">
                  <c:v>10</c:v>
                </c:pt>
                <c:pt idx="1">
                  <c:v>8.05</c:v>
                </c:pt>
                <c:pt idx="2">
                  <c:v>8.024999999999999</c:v>
                </c:pt>
                <c:pt idx="3">
                  <c:v>7.7250000000000005</c:v>
                </c:pt>
                <c:pt idx="4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Data!$A$24:$A$28</c:f>
              <c:numCache>
                <c:ptCount val="5"/>
                <c:pt idx="0">
                  <c:v>0</c:v>
                </c:pt>
                <c:pt idx="1">
                  <c:v>180</c:v>
                </c:pt>
                <c:pt idx="2">
                  <c:v>360</c:v>
                </c:pt>
                <c:pt idx="3">
                  <c:v>540</c:v>
                </c:pt>
                <c:pt idx="4">
                  <c:v>720</c:v>
                </c:pt>
              </c:numCache>
            </c:numRef>
          </c:xVal>
          <c:yVal>
            <c:numRef>
              <c:f>Data!$E$24:$E$28</c:f>
              <c:numCache>
                <c:ptCount val="5"/>
                <c:pt idx="0">
                  <c:v>10</c:v>
                </c:pt>
                <c:pt idx="1">
                  <c:v>7.800000000000001</c:v>
                </c:pt>
                <c:pt idx="2">
                  <c:v>7.85</c:v>
                </c:pt>
                <c:pt idx="3">
                  <c:v>7.550000000000001</c:v>
                </c:pt>
                <c:pt idx="4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Data!$A$24:$A$28</c:f>
              <c:numCache>
                <c:ptCount val="5"/>
                <c:pt idx="0">
                  <c:v>0</c:v>
                </c:pt>
                <c:pt idx="1">
                  <c:v>180</c:v>
                </c:pt>
                <c:pt idx="2">
                  <c:v>360</c:v>
                </c:pt>
                <c:pt idx="3">
                  <c:v>540</c:v>
                </c:pt>
                <c:pt idx="4">
                  <c:v>720</c:v>
                </c:pt>
              </c:numCache>
            </c:numRef>
          </c:xVal>
          <c:yVal>
            <c:numRef>
              <c:f>Data!$D$24:$D$28</c:f>
              <c:numCache>
                <c:ptCount val="5"/>
                <c:pt idx="0">
                  <c:v>10</c:v>
                </c:pt>
                <c:pt idx="1">
                  <c:v>7.550000000000001</c:v>
                </c:pt>
                <c:pt idx="2">
                  <c:v>7.674999999999999</c:v>
                </c:pt>
                <c:pt idx="3">
                  <c:v>7.375</c:v>
                </c:pt>
                <c:pt idx="4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Data!$A$24:$A$28</c:f>
              <c:numCache>
                <c:ptCount val="5"/>
                <c:pt idx="0">
                  <c:v>0</c:v>
                </c:pt>
                <c:pt idx="1">
                  <c:v>180</c:v>
                </c:pt>
                <c:pt idx="2">
                  <c:v>360</c:v>
                </c:pt>
                <c:pt idx="3">
                  <c:v>540</c:v>
                </c:pt>
                <c:pt idx="4">
                  <c:v>720</c:v>
                </c:pt>
              </c:numCache>
            </c:numRef>
          </c:xVal>
          <c:yVal>
            <c:numRef>
              <c:f>Data!$C$24:$C$28</c:f>
              <c:numCache>
                <c:ptCount val="5"/>
                <c:pt idx="0">
                  <c:v>10</c:v>
                </c:pt>
                <c:pt idx="1">
                  <c:v>7.300000000000001</c:v>
                </c:pt>
                <c:pt idx="2">
                  <c:v>7.499999999999999</c:v>
                </c:pt>
                <c:pt idx="3">
                  <c:v>7.2</c:v>
                </c:pt>
                <c:pt idx="4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Data!$A$24:$A$28</c:f>
              <c:numCache>
                <c:ptCount val="5"/>
                <c:pt idx="0">
                  <c:v>0</c:v>
                </c:pt>
                <c:pt idx="1">
                  <c:v>180</c:v>
                </c:pt>
                <c:pt idx="2">
                  <c:v>360</c:v>
                </c:pt>
                <c:pt idx="3">
                  <c:v>540</c:v>
                </c:pt>
                <c:pt idx="4">
                  <c:v>720</c:v>
                </c:pt>
              </c:numCache>
            </c:numRef>
          </c:xVal>
          <c:yVal>
            <c:numRef>
              <c:f>Data!$B$24:$B$28</c:f>
              <c:numCache>
                <c:ptCount val="5"/>
                <c:pt idx="0">
                  <c:v>10</c:v>
                </c:pt>
                <c:pt idx="1">
                  <c:v>6.300000000000001</c:v>
                </c:pt>
                <c:pt idx="2">
                  <c:v>6.799999999999999</c:v>
                </c:pt>
                <c:pt idx="3">
                  <c:v>6.5</c:v>
                </c:pt>
                <c:pt idx="4">
                  <c:v>10</c:v>
                </c:pt>
              </c:numCache>
            </c:numRef>
          </c:yVal>
          <c:smooth val="0"/>
        </c:ser>
        <c:axId val="8368414"/>
        <c:axId val="8206863"/>
      </c:scatterChart>
      <c:valAx>
        <c:axId val="836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06863"/>
        <c:crosses val="autoZero"/>
        <c:crossBetween val="midCat"/>
        <c:dispUnits/>
      </c:valAx>
      <c:valAx>
        <c:axId val="8206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684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5.1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Data!$A$32:$A$39</c:f>
              <c:numCache>
                <c:ptCount val="8"/>
                <c:pt idx="0">
                  <c:v>0</c:v>
                </c:pt>
                <c:pt idx="1">
                  <c:v>330</c:v>
                </c:pt>
                <c:pt idx="2">
                  <c:v>660</c:v>
                </c:pt>
                <c:pt idx="3">
                  <c:v>990</c:v>
                </c:pt>
                <c:pt idx="4">
                  <c:v>1320</c:v>
                </c:pt>
                <c:pt idx="5">
                  <c:v>1650</c:v>
                </c:pt>
                <c:pt idx="6">
                  <c:v>1980</c:v>
                </c:pt>
                <c:pt idx="7">
                  <c:v>2310</c:v>
                </c:pt>
              </c:numCache>
            </c:numRef>
          </c:xVal>
          <c:yVal>
            <c:numRef>
              <c:f>Data!$G$32:$G$39</c:f>
              <c:numCache>
                <c:ptCount val="8"/>
                <c:pt idx="0">
                  <c:v>10</c:v>
                </c:pt>
                <c:pt idx="1">
                  <c:v>7.1</c:v>
                </c:pt>
                <c:pt idx="2">
                  <c:v>7.9</c:v>
                </c:pt>
                <c:pt idx="3">
                  <c:v>8.6</c:v>
                </c:pt>
                <c:pt idx="4">
                  <c:v>8.6</c:v>
                </c:pt>
                <c:pt idx="5">
                  <c:v>8.5</c:v>
                </c:pt>
                <c:pt idx="6">
                  <c:v>8</c:v>
                </c:pt>
                <c:pt idx="7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Data!$A$32:$A$39</c:f>
              <c:numCache>
                <c:ptCount val="8"/>
                <c:pt idx="0">
                  <c:v>0</c:v>
                </c:pt>
                <c:pt idx="1">
                  <c:v>330</c:v>
                </c:pt>
                <c:pt idx="2">
                  <c:v>660</c:v>
                </c:pt>
                <c:pt idx="3">
                  <c:v>990</c:v>
                </c:pt>
                <c:pt idx="4">
                  <c:v>1320</c:v>
                </c:pt>
                <c:pt idx="5">
                  <c:v>1650</c:v>
                </c:pt>
                <c:pt idx="6">
                  <c:v>1980</c:v>
                </c:pt>
                <c:pt idx="7">
                  <c:v>2310</c:v>
                </c:pt>
              </c:numCache>
            </c:numRef>
          </c:xVal>
          <c:yVal>
            <c:numRef>
              <c:f>Data!$F$32:$F$39</c:f>
              <c:numCache>
                <c:ptCount val="8"/>
                <c:pt idx="0">
                  <c:v>10</c:v>
                </c:pt>
                <c:pt idx="1">
                  <c:v>6.949999999999999</c:v>
                </c:pt>
                <c:pt idx="2">
                  <c:v>7.65</c:v>
                </c:pt>
                <c:pt idx="3">
                  <c:v>8.375</c:v>
                </c:pt>
                <c:pt idx="4">
                  <c:v>8.174999999999999</c:v>
                </c:pt>
                <c:pt idx="5">
                  <c:v>8.35</c:v>
                </c:pt>
                <c:pt idx="6">
                  <c:v>7.9</c:v>
                </c:pt>
                <c:pt idx="7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Data!$A$32:$A$39</c:f>
              <c:numCache>
                <c:ptCount val="8"/>
                <c:pt idx="0">
                  <c:v>0</c:v>
                </c:pt>
                <c:pt idx="1">
                  <c:v>330</c:v>
                </c:pt>
                <c:pt idx="2">
                  <c:v>660</c:v>
                </c:pt>
                <c:pt idx="3">
                  <c:v>990</c:v>
                </c:pt>
                <c:pt idx="4">
                  <c:v>1320</c:v>
                </c:pt>
                <c:pt idx="5">
                  <c:v>1650</c:v>
                </c:pt>
                <c:pt idx="6">
                  <c:v>1980</c:v>
                </c:pt>
                <c:pt idx="7">
                  <c:v>2310</c:v>
                </c:pt>
              </c:numCache>
            </c:numRef>
          </c:xVal>
          <c:yVal>
            <c:numRef>
              <c:f>Data!$E$32:$E$39</c:f>
              <c:numCache>
                <c:ptCount val="8"/>
                <c:pt idx="0">
                  <c:v>10</c:v>
                </c:pt>
                <c:pt idx="1">
                  <c:v>6.8</c:v>
                </c:pt>
                <c:pt idx="2">
                  <c:v>7.4</c:v>
                </c:pt>
                <c:pt idx="3">
                  <c:v>8.15</c:v>
                </c:pt>
                <c:pt idx="4">
                  <c:v>7.75</c:v>
                </c:pt>
                <c:pt idx="5">
                  <c:v>8.2</c:v>
                </c:pt>
                <c:pt idx="6">
                  <c:v>7.8</c:v>
                </c:pt>
                <c:pt idx="7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Data!$A$32:$A$39</c:f>
              <c:numCache>
                <c:ptCount val="8"/>
                <c:pt idx="0">
                  <c:v>0</c:v>
                </c:pt>
                <c:pt idx="1">
                  <c:v>330</c:v>
                </c:pt>
                <c:pt idx="2">
                  <c:v>660</c:v>
                </c:pt>
                <c:pt idx="3">
                  <c:v>990</c:v>
                </c:pt>
                <c:pt idx="4">
                  <c:v>1320</c:v>
                </c:pt>
                <c:pt idx="5">
                  <c:v>1650</c:v>
                </c:pt>
                <c:pt idx="6">
                  <c:v>1980</c:v>
                </c:pt>
                <c:pt idx="7">
                  <c:v>2310</c:v>
                </c:pt>
              </c:numCache>
            </c:numRef>
          </c:xVal>
          <c:yVal>
            <c:numRef>
              <c:f>Data!$D$32:$D$39</c:f>
              <c:numCache>
                <c:ptCount val="8"/>
                <c:pt idx="0">
                  <c:v>10</c:v>
                </c:pt>
                <c:pt idx="1">
                  <c:v>6.6499999999999995</c:v>
                </c:pt>
                <c:pt idx="2">
                  <c:v>7.15</c:v>
                </c:pt>
                <c:pt idx="3">
                  <c:v>7.925</c:v>
                </c:pt>
                <c:pt idx="4">
                  <c:v>7.324999999999999</c:v>
                </c:pt>
                <c:pt idx="5">
                  <c:v>8.05</c:v>
                </c:pt>
                <c:pt idx="6">
                  <c:v>7.7</c:v>
                </c:pt>
                <c:pt idx="7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Data!$A$32:$A$39</c:f>
              <c:numCache>
                <c:ptCount val="8"/>
                <c:pt idx="0">
                  <c:v>0</c:v>
                </c:pt>
                <c:pt idx="1">
                  <c:v>330</c:v>
                </c:pt>
                <c:pt idx="2">
                  <c:v>660</c:v>
                </c:pt>
                <c:pt idx="3">
                  <c:v>990</c:v>
                </c:pt>
                <c:pt idx="4">
                  <c:v>1320</c:v>
                </c:pt>
                <c:pt idx="5">
                  <c:v>1650</c:v>
                </c:pt>
                <c:pt idx="6">
                  <c:v>1980</c:v>
                </c:pt>
                <c:pt idx="7">
                  <c:v>2310</c:v>
                </c:pt>
              </c:numCache>
            </c:numRef>
          </c:xVal>
          <c:yVal>
            <c:numRef>
              <c:f>Data!$C$32:$C$39</c:f>
              <c:numCache>
                <c:ptCount val="8"/>
                <c:pt idx="0">
                  <c:v>10</c:v>
                </c:pt>
                <c:pt idx="1">
                  <c:v>6.5</c:v>
                </c:pt>
                <c:pt idx="2">
                  <c:v>6.9</c:v>
                </c:pt>
                <c:pt idx="3">
                  <c:v>7.699999999999999</c:v>
                </c:pt>
                <c:pt idx="4">
                  <c:v>6.8999999999999995</c:v>
                </c:pt>
                <c:pt idx="5">
                  <c:v>7.9</c:v>
                </c:pt>
                <c:pt idx="6">
                  <c:v>7.6</c:v>
                </c:pt>
                <c:pt idx="7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Data!$A$32:$A$39</c:f>
              <c:numCache>
                <c:ptCount val="8"/>
                <c:pt idx="0">
                  <c:v>0</c:v>
                </c:pt>
                <c:pt idx="1">
                  <c:v>330</c:v>
                </c:pt>
                <c:pt idx="2">
                  <c:v>660</c:v>
                </c:pt>
                <c:pt idx="3">
                  <c:v>990</c:v>
                </c:pt>
                <c:pt idx="4">
                  <c:v>1320</c:v>
                </c:pt>
                <c:pt idx="5">
                  <c:v>1650</c:v>
                </c:pt>
                <c:pt idx="6">
                  <c:v>1980</c:v>
                </c:pt>
                <c:pt idx="7">
                  <c:v>2310</c:v>
                </c:pt>
              </c:numCache>
            </c:numRef>
          </c:xVal>
          <c:yVal>
            <c:numRef>
              <c:f>Data!$B$32:$B$39</c:f>
              <c:numCache>
                <c:ptCount val="8"/>
                <c:pt idx="0">
                  <c:v>10</c:v>
                </c:pt>
                <c:pt idx="1">
                  <c:v>5.8999999999999995</c:v>
                </c:pt>
                <c:pt idx="2">
                  <c:v>5.9</c:v>
                </c:pt>
                <c:pt idx="3">
                  <c:v>6.8</c:v>
                </c:pt>
                <c:pt idx="4">
                  <c:v>5.199999999999999</c:v>
                </c:pt>
                <c:pt idx="5">
                  <c:v>7.3</c:v>
                </c:pt>
                <c:pt idx="6">
                  <c:v>7.2</c:v>
                </c:pt>
                <c:pt idx="7">
                  <c:v>10</c:v>
                </c:pt>
              </c:numCache>
            </c:numRef>
          </c:yVal>
          <c:smooth val="0"/>
        </c:ser>
        <c:axId val="6752904"/>
        <c:axId val="60776137"/>
      </c:scatterChart>
      <c:valAx>
        <c:axId val="675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76137"/>
        <c:crosses val="autoZero"/>
        <c:crossBetween val="midCat"/>
        <c:dispUnits/>
      </c:valAx>
      <c:valAx>
        <c:axId val="60776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529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6.1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Data!$A$43:$A$51</c:f>
              <c:numCache>
                <c:ptCount val="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</c:numCache>
            </c:numRef>
          </c:xVal>
          <c:yVal>
            <c:numRef>
              <c:f>Data!$G$43:$G$51</c:f>
              <c:numCache>
                <c:ptCount val="9"/>
                <c:pt idx="0">
                  <c:v>10</c:v>
                </c:pt>
                <c:pt idx="1">
                  <c:v>8.4</c:v>
                </c:pt>
                <c:pt idx="2">
                  <c:v>7.8</c:v>
                </c:pt>
                <c:pt idx="3">
                  <c:v>7.4</c:v>
                </c:pt>
                <c:pt idx="4">
                  <c:v>6.7</c:v>
                </c:pt>
                <c:pt idx="5">
                  <c:v>7.2</c:v>
                </c:pt>
                <c:pt idx="6">
                  <c:v>7</c:v>
                </c:pt>
                <c:pt idx="7">
                  <c:v>8.4</c:v>
                </c:pt>
                <c:pt idx="8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Data!$A$43:$A$51</c:f>
              <c:numCache>
                <c:ptCount val="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</c:numCache>
            </c:numRef>
          </c:xVal>
          <c:yVal>
            <c:numRef>
              <c:f>Data!$F$43:$F$51</c:f>
              <c:numCache>
                <c:ptCount val="9"/>
                <c:pt idx="0">
                  <c:v>10</c:v>
                </c:pt>
                <c:pt idx="1">
                  <c:v>7.925000000000001</c:v>
                </c:pt>
                <c:pt idx="2">
                  <c:v>7.6</c:v>
                </c:pt>
                <c:pt idx="3">
                  <c:v>7.25</c:v>
                </c:pt>
                <c:pt idx="4">
                  <c:v>6.2250000000000005</c:v>
                </c:pt>
                <c:pt idx="5">
                  <c:v>6.875</c:v>
                </c:pt>
                <c:pt idx="6">
                  <c:v>6.45</c:v>
                </c:pt>
                <c:pt idx="7">
                  <c:v>8.200000000000001</c:v>
                </c:pt>
                <c:pt idx="8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Data!$A$43:$A$51</c:f>
              <c:numCache>
                <c:ptCount val="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</c:numCache>
            </c:numRef>
          </c:xVal>
          <c:yVal>
            <c:numRef>
              <c:f>Data!$E$43:$E$51</c:f>
              <c:numCache>
                <c:ptCount val="9"/>
                <c:pt idx="0">
                  <c:v>10</c:v>
                </c:pt>
                <c:pt idx="1">
                  <c:v>7.45</c:v>
                </c:pt>
                <c:pt idx="2">
                  <c:v>7.3999999999999995</c:v>
                </c:pt>
                <c:pt idx="3">
                  <c:v>7.1000000000000005</c:v>
                </c:pt>
                <c:pt idx="4">
                  <c:v>5.75</c:v>
                </c:pt>
                <c:pt idx="5">
                  <c:v>6.55</c:v>
                </c:pt>
                <c:pt idx="6">
                  <c:v>5.9</c:v>
                </c:pt>
                <c:pt idx="7">
                  <c:v>8</c:v>
                </c:pt>
                <c:pt idx="8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Data!$A$43:$A$51</c:f>
              <c:numCache>
                <c:ptCount val="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</c:numCache>
            </c:numRef>
          </c:xVal>
          <c:yVal>
            <c:numRef>
              <c:f>Data!$D$43:$D$51</c:f>
              <c:numCache>
                <c:ptCount val="9"/>
                <c:pt idx="0">
                  <c:v>10</c:v>
                </c:pt>
                <c:pt idx="1">
                  <c:v>6.9750000000000005</c:v>
                </c:pt>
                <c:pt idx="2">
                  <c:v>7.2</c:v>
                </c:pt>
                <c:pt idx="3">
                  <c:v>6.95</c:v>
                </c:pt>
                <c:pt idx="4">
                  <c:v>5.275</c:v>
                </c:pt>
                <c:pt idx="5">
                  <c:v>6.2250000000000005</c:v>
                </c:pt>
                <c:pt idx="6">
                  <c:v>5.35</c:v>
                </c:pt>
                <c:pt idx="7">
                  <c:v>7.800000000000001</c:v>
                </c:pt>
                <c:pt idx="8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Data!$A$43:$A$51</c:f>
              <c:numCache>
                <c:ptCount val="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</c:numCache>
            </c:numRef>
          </c:xVal>
          <c:yVal>
            <c:numRef>
              <c:f>Data!$C$43:$C$51</c:f>
              <c:numCache>
                <c:ptCount val="9"/>
                <c:pt idx="0">
                  <c:v>10</c:v>
                </c:pt>
                <c:pt idx="1">
                  <c:v>6.5</c:v>
                </c:pt>
                <c:pt idx="2">
                  <c:v>7</c:v>
                </c:pt>
                <c:pt idx="3">
                  <c:v>6.800000000000001</c:v>
                </c:pt>
                <c:pt idx="4">
                  <c:v>4.800000000000001</c:v>
                </c:pt>
                <c:pt idx="5">
                  <c:v>5.9</c:v>
                </c:pt>
                <c:pt idx="6">
                  <c:v>4.8</c:v>
                </c:pt>
                <c:pt idx="7">
                  <c:v>7.6000000000000005</c:v>
                </c:pt>
                <c:pt idx="8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Data!$A$43:$A$51</c:f>
              <c:numCache>
                <c:ptCount val="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</c:numCache>
            </c:numRef>
          </c:xVal>
          <c:yVal>
            <c:numRef>
              <c:f>Data!$B$43:$B$51</c:f>
              <c:numCache>
                <c:ptCount val="9"/>
                <c:pt idx="0">
                  <c:v>10</c:v>
                </c:pt>
                <c:pt idx="1">
                  <c:v>4.6000000000000005</c:v>
                </c:pt>
                <c:pt idx="2">
                  <c:v>6.199999999999999</c:v>
                </c:pt>
                <c:pt idx="3">
                  <c:v>6.2</c:v>
                </c:pt>
                <c:pt idx="4">
                  <c:v>2.9000000000000004</c:v>
                </c:pt>
                <c:pt idx="5">
                  <c:v>4.6</c:v>
                </c:pt>
                <c:pt idx="6">
                  <c:v>2.5999999999999996</c:v>
                </c:pt>
                <c:pt idx="7">
                  <c:v>6.800000000000001</c:v>
                </c:pt>
                <c:pt idx="8">
                  <c:v>10</c:v>
                </c:pt>
              </c:numCache>
            </c:numRef>
          </c:yVal>
          <c:smooth val="0"/>
        </c:ser>
        <c:axId val="10114322"/>
        <c:axId val="23920035"/>
      </c:scatterChart>
      <c:valAx>
        <c:axId val="10114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20035"/>
        <c:crosses val="autoZero"/>
        <c:crossBetween val="midCat"/>
        <c:dispUnits/>
      </c:valAx>
      <c:valAx>
        <c:axId val="23920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143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7.1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Data!$A$55:$A$70</c:f>
              <c:numCache>
                <c:ptCount val="1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</c:numCache>
            </c:numRef>
          </c:xVal>
          <c:yVal>
            <c:numRef>
              <c:f>Data!$G$55:$G$70</c:f>
              <c:numCache>
                <c:ptCount val="16"/>
                <c:pt idx="0">
                  <c:v>10</c:v>
                </c:pt>
                <c:pt idx="1">
                  <c:v>7.2</c:v>
                </c:pt>
                <c:pt idx="2">
                  <c:v>6.9</c:v>
                </c:pt>
                <c:pt idx="3">
                  <c:v>6.7</c:v>
                </c:pt>
                <c:pt idx="4">
                  <c:v>7</c:v>
                </c:pt>
                <c:pt idx="5">
                  <c:v>7.4</c:v>
                </c:pt>
                <c:pt idx="6">
                  <c:v>6.5</c:v>
                </c:pt>
                <c:pt idx="7">
                  <c:v>7.4</c:v>
                </c:pt>
                <c:pt idx="8">
                  <c:v>6.2</c:v>
                </c:pt>
                <c:pt idx="9">
                  <c:v>7.4</c:v>
                </c:pt>
                <c:pt idx="10">
                  <c:v>7.2</c:v>
                </c:pt>
                <c:pt idx="11">
                  <c:v>7</c:v>
                </c:pt>
                <c:pt idx="12">
                  <c:v>6.5</c:v>
                </c:pt>
                <c:pt idx="13">
                  <c:v>6.4</c:v>
                </c:pt>
                <c:pt idx="14">
                  <c:v>6.7</c:v>
                </c:pt>
                <c:pt idx="15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Data!$A$55:$A$70</c:f>
              <c:numCache>
                <c:ptCount val="1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</c:numCache>
            </c:numRef>
          </c:xVal>
          <c:yVal>
            <c:numRef>
              <c:f>Data!$F$55:$F$69</c:f>
              <c:numCache>
                <c:ptCount val="15"/>
                <c:pt idx="0">
                  <c:v>10</c:v>
                </c:pt>
                <c:pt idx="1">
                  <c:v>6.95</c:v>
                </c:pt>
                <c:pt idx="2">
                  <c:v>6.275</c:v>
                </c:pt>
                <c:pt idx="3">
                  <c:v>6</c:v>
                </c:pt>
                <c:pt idx="4">
                  <c:v>6.475</c:v>
                </c:pt>
                <c:pt idx="5">
                  <c:v>7.2</c:v>
                </c:pt>
                <c:pt idx="6">
                  <c:v>6.35</c:v>
                </c:pt>
                <c:pt idx="7">
                  <c:v>7.125</c:v>
                </c:pt>
                <c:pt idx="8">
                  <c:v>6.075</c:v>
                </c:pt>
                <c:pt idx="9">
                  <c:v>7.25</c:v>
                </c:pt>
                <c:pt idx="10">
                  <c:v>7</c:v>
                </c:pt>
                <c:pt idx="11">
                  <c:v>6.675</c:v>
                </c:pt>
                <c:pt idx="12">
                  <c:v>6.1</c:v>
                </c:pt>
                <c:pt idx="13">
                  <c:v>5.95</c:v>
                </c:pt>
                <c:pt idx="14">
                  <c:v>6.425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Data!$A$55:$A$70</c:f>
              <c:numCache>
                <c:ptCount val="1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</c:numCache>
            </c:numRef>
          </c:xVal>
          <c:yVal>
            <c:numRef>
              <c:f>Data!$E$55:$E$70</c:f>
              <c:numCache>
                <c:ptCount val="16"/>
                <c:pt idx="0">
                  <c:v>10</c:v>
                </c:pt>
                <c:pt idx="1">
                  <c:v>6.7</c:v>
                </c:pt>
                <c:pt idx="2">
                  <c:v>5.65</c:v>
                </c:pt>
                <c:pt idx="3">
                  <c:v>5.300000000000001</c:v>
                </c:pt>
                <c:pt idx="4">
                  <c:v>5.95</c:v>
                </c:pt>
                <c:pt idx="5">
                  <c:v>7</c:v>
                </c:pt>
                <c:pt idx="6">
                  <c:v>6.2</c:v>
                </c:pt>
                <c:pt idx="7">
                  <c:v>6.8500000000000005</c:v>
                </c:pt>
                <c:pt idx="8">
                  <c:v>5.95</c:v>
                </c:pt>
                <c:pt idx="9">
                  <c:v>7.1000000000000005</c:v>
                </c:pt>
                <c:pt idx="10">
                  <c:v>6.8</c:v>
                </c:pt>
                <c:pt idx="11">
                  <c:v>6.35</c:v>
                </c:pt>
                <c:pt idx="12">
                  <c:v>5.7</c:v>
                </c:pt>
                <c:pt idx="13">
                  <c:v>5.5</c:v>
                </c:pt>
                <c:pt idx="14">
                  <c:v>6.15</c:v>
                </c:pt>
                <c:pt idx="15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Data!$A$55:$A$70</c:f>
              <c:numCache>
                <c:ptCount val="1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</c:numCache>
            </c:numRef>
          </c:xVal>
          <c:yVal>
            <c:numRef>
              <c:f>Data!$D$55:$D$70</c:f>
              <c:numCache>
                <c:ptCount val="16"/>
                <c:pt idx="0">
                  <c:v>10</c:v>
                </c:pt>
                <c:pt idx="1">
                  <c:v>6.45</c:v>
                </c:pt>
                <c:pt idx="2">
                  <c:v>5.025</c:v>
                </c:pt>
                <c:pt idx="3">
                  <c:v>4.6</c:v>
                </c:pt>
                <c:pt idx="4">
                  <c:v>5.425</c:v>
                </c:pt>
                <c:pt idx="5">
                  <c:v>6.800000000000001</c:v>
                </c:pt>
                <c:pt idx="6">
                  <c:v>6.05</c:v>
                </c:pt>
                <c:pt idx="7">
                  <c:v>6.575</c:v>
                </c:pt>
                <c:pt idx="8">
                  <c:v>5.825</c:v>
                </c:pt>
                <c:pt idx="9">
                  <c:v>6.95</c:v>
                </c:pt>
                <c:pt idx="10">
                  <c:v>6.6000000000000005</c:v>
                </c:pt>
                <c:pt idx="11">
                  <c:v>6.025</c:v>
                </c:pt>
                <c:pt idx="12">
                  <c:v>5.3</c:v>
                </c:pt>
                <c:pt idx="13">
                  <c:v>5.050000000000001</c:v>
                </c:pt>
                <c:pt idx="14">
                  <c:v>5.875</c:v>
                </c:pt>
                <c:pt idx="15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Data!$A$55:$A$70</c:f>
              <c:numCache>
                <c:ptCount val="1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</c:numCache>
            </c:numRef>
          </c:xVal>
          <c:yVal>
            <c:numRef>
              <c:f>Data!$C$55:$C$70</c:f>
              <c:numCache>
                <c:ptCount val="16"/>
                <c:pt idx="0">
                  <c:v>10</c:v>
                </c:pt>
                <c:pt idx="1">
                  <c:v>6.2</c:v>
                </c:pt>
                <c:pt idx="2">
                  <c:v>4.4</c:v>
                </c:pt>
                <c:pt idx="3">
                  <c:v>3.9000000000000004</c:v>
                </c:pt>
                <c:pt idx="4">
                  <c:v>4.9</c:v>
                </c:pt>
                <c:pt idx="5">
                  <c:v>6.6000000000000005</c:v>
                </c:pt>
                <c:pt idx="6">
                  <c:v>5.9</c:v>
                </c:pt>
                <c:pt idx="7">
                  <c:v>6.300000000000001</c:v>
                </c:pt>
                <c:pt idx="8">
                  <c:v>5.7</c:v>
                </c:pt>
                <c:pt idx="9">
                  <c:v>6.800000000000001</c:v>
                </c:pt>
                <c:pt idx="10">
                  <c:v>6.4</c:v>
                </c:pt>
                <c:pt idx="11">
                  <c:v>5.7</c:v>
                </c:pt>
                <c:pt idx="12">
                  <c:v>4.9</c:v>
                </c:pt>
                <c:pt idx="13">
                  <c:v>4.6000000000000005</c:v>
                </c:pt>
                <c:pt idx="14">
                  <c:v>5.6</c:v>
                </c:pt>
                <c:pt idx="15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Data!$A$55:$A$70</c:f>
              <c:numCache>
                <c:ptCount val="1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</c:numCache>
            </c:numRef>
          </c:xVal>
          <c:yVal>
            <c:numRef>
              <c:f>Data!$B$55:$B$70</c:f>
              <c:numCache>
                <c:ptCount val="16"/>
                <c:pt idx="0">
                  <c:v>10</c:v>
                </c:pt>
                <c:pt idx="1">
                  <c:v>5.2</c:v>
                </c:pt>
                <c:pt idx="2">
                  <c:v>1.9000000000000004</c:v>
                </c:pt>
                <c:pt idx="3">
                  <c:v>1.1000000000000005</c:v>
                </c:pt>
                <c:pt idx="4">
                  <c:v>2.8</c:v>
                </c:pt>
                <c:pt idx="5">
                  <c:v>5.800000000000001</c:v>
                </c:pt>
                <c:pt idx="6">
                  <c:v>5.3</c:v>
                </c:pt>
                <c:pt idx="7">
                  <c:v>5.2</c:v>
                </c:pt>
                <c:pt idx="8">
                  <c:v>5.2</c:v>
                </c:pt>
                <c:pt idx="9">
                  <c:v>6.2</c:v>
                </c:pt>
                <c:pt idx="10">
                  <c:v>5.6</c:v>
                </c:pt>
                <c:pt idx="11">
                  <c:v>4.4</c:v>
                </c:pt>
                <c:pt idx="12">
                  <c:v>3.3</c:v>
                </c:pt>
                <c:pt idx="13">
                  <c:v>2.8000000000000003</c:v>
                </c:pt>
                <c:pt idx="14">
                  <c:v>4.5</c:v>
                </c:pt>
                <c:pt idx="15">
                  <c:v>10</c:v>
                </c:pt>
              </c:numCache>
            </c:numRef>
          </c:yVal>
          <c:smooth val="0"/>
        </c:ser>
        <c:axId val="13953724"/>
        <c:axId val="58474653"/>
      </c:scatterChart>
      <c:valAx>
        <c:axId val="13953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74653"/>
        <c:crosses val="autoZero"/>
        <c:crossBetween val="midCat"/>
        <c:dispUnits/>
      </c:valAx>
      <c:valAx>
        <c:axId val="58474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537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8.1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Data!$A$74:$A$90</c:f>
              <c:numCache>
                <c:ptCount val="1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</c:numCache>
            </c:numRef>
          </c:xVal>
          <c:yVal>
            <c:numRef>
              <c:f>Data!$G$74:$G$90</c:f>
              <c:numCache>
                <c:ptCount val="17"/>
                <c:pt idx="0">
                  <c:v>10</c:v>
                </c:pt>
                <c:pt idx="1">
                  <c:v>8.4</c:v>
                </c:pt>
                <c:pt idx="2">
                  <c:v>6.8</c:v>
                </c:pt>
                <c:pt idx="3">
                  <c:v>6.2</c:v>
                </c:pt>
                <c:pt idx="4">
                  <c:v>5.6</c:v>
                </c:pt>
                <c:pt idx="5">
                  <c:v>5.8</c:v>
                </c:pt>
                <c:pt idx="6">
                  <c:v>6.4</c:v>
                </c:pt>
                <c:pt idx="7">
                  <c:v>6.2</c:v>
                </c:pt>
                <c:pt idx="8">
                  <c:v>6.2</c:v>
                </c:pt>
                <c:pt idx="9">
                  <c:v>6.4</c:v>
                </c:pt>
                <c:pt idx="10">
                  <c:v>6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8.4</c:v>
                </c:pt>
                <c:pt idx="16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Data!$A$74:$A$90</c:f>
              <c:numCache>
                <c:ptCount val="1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</c:numCache>
            </c:numRef>
          </c:xVal>
          <c:yVal>
            <c:numRef>
              <c:f>Data!$F$74:$F$90</c:f>
              <c:numCache>
                <c:ptCount val="17"/>
                <c:pt idx="0">
                  <c:v>10</c:v>
                </c:pt>
                <c:pt idx="1">
                  <c:v>8.125</c:v>
                </c:pt>
                <c:pt idx="2">
                  <c:v>6</c:v>
                </c:pt>
                <c:pt idx="3">
                  <c:v>5.9</c:v>
                </c:pt>
                <c:pt idx="4">
                  <c:v>5.199999999999999</c:v>
                </c:pt>
                <c:pt idx="5">
                  <c:v>5.1499999999999995</c:v>
                </c:pt>
                <c:pt idx="6">
                  <c:v>5.800000000000001</c:v>
                </c:pt>
                <c:pt idx="7">
                  <c:v>5.75</c:v>
                </c:pt>
                <c:pt idx="8">
                  <c:v>5.55</c:v>
                </c:pt>
                <c:pt idx="9">
                  <c:v>6.050000000000001</c:v>
                </c:pt>
                <c:pt idx="10">
                  <c:v>5.5</c:v>
                </c:pt>
                <c:pt idx="11">
                  <c:v>5.5</c:v>
                </c:pt>
                <c:pt idx="12">
                  <c:v>5.2</c:v>
                </c:pt>
                <c:pt idx="13">
                  <c:v>5.4</c:v>
                </c:pt>
                <c:pt idx="14">
                  <c:v>5.3500000000000005</c:v>
                </c:pt>
                <c:pt idx="15">
                  <c:v>8.25</c:v>
                </c:pt>
                <c:pt idx="16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Data!$A$74:$A$90</c:f>
              <c:numCache>
                <c:ptCount val="1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</c:numCache>
            </c:numRef>
          </c:xVal>
          <c:yVal>
            <c:numRef>
              <c:f>Data!$E$74:$E$90</c:f>
              <c:numCache>
                <c:ptCount val="17"/>
                <c:pt idx="0">
                  <c:v>10</c:v>
                </c:pt>
                <c:pt idx="1">
                  <c:v>7.8500000000000005</c:v>
                </c:pt>
                <c:pt idx="2">
                  <c:v>5.199999999999999</c:v>
                </c:pt>
                <c:pt idx="3">
                  <c:v>5.6000000000000005</c:v>
                </c:pt>
                <c:pt idx="4">
                  <c:v>4.8</c:v>
                </c:pt>
                <c:pt idx="5">
                  <c:v>4.5</c:v>
                </c:pt>
                <c:pt idx="6">
                  <c:v>5.2</c:v>
                </c:pt>
                <c:pt idx="7">
                  <c:v>5.3</c:v>
                </c:pt>
                <c:pt idx="8">
                  <c:v>4.9</c:v>
                </c:pt>
                <c:pt idx="9">
                  <c:v>5.7</c:v>
                </c:pt>
                <c:pt idx="10">
                  <c:v>5</c:v>
                </c:pt>
                <c:pt idx="11">
                  <c:v>4.800000000000001</c:v>
                </c:pt>
                <c:pt idx="12">
                  <c:v>4.2</c:v>
                </c:pt>
                <c:pt idx="13">
                  <c:v>4.6</c:v>
                </c:pt>
                <c:pt idx="14">
                  <c:v>4.5</c:v>
                </c:pt>
                <c:pt idx="15">
                  <c:v>8.1</c:v>
                </c:pt>
                <c:pt idx="16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Data!$A$74:$A$90</c:f>
              <c:numCache>
                <c:ptCount val="1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</c:numCache>
            </c:numRef>
          </c:xVal>
          <c:yVal>
            <c:numRef>
              <c:f>Data!$D$74:$D$90</c:f>
              <c:numCache>
                <c:ptCount val="17"/>
                <c:pt idx="0">
                  <c:v>10</c:v>
                </c:pt>
                <c:pt idx="1">
                  <c:v>7.575</c:v>
                </c:pt>
                <c:pt idx="2">
                  <c:v>4.4</c:v>
                </c:pt>
                <c:pt idx="3">
                  <c:v>5.3</c:v>
                </c:pt>
                <c:pt idx="4">
                  <c:v>4.3999999999999995</c:v>
                </c:pt>
                <c:pt idx="5">
                  <c:v>3.8499999999999996</c:v>
                </c:pt>
                <c:pt idx="6">
                  <c:v>4.6000000000000005</c:v>
                </c:pt>
                <c:pt idx="7">
                  <c:v>4.85</c:v>
                </c:pt>
                <c:pt idx="8">
                  <c:v>4.25</c:v>
                </c:pt>
                <c:pt idx="9">
                  <c:v>5.3500000000000005</c:v>
                </c:pt>
                <c:pt idx="10">
                  <c:v>4.5</c:v>
                </c:pt>
                <c:pt idx="11">
                  <c:v>4.1</c:v>
                </c:pt>
                <c:pt idx="12">
                  <c:v>3.2</c:v>
                </c:pt>
                <c:pt idx="13">
                  <c:v>3.8000000000000003</c:v>
                </c:pt>
                <c:pt idx="14">
                  <c:v>3.6500000000000004</c:v>
                </c:pt>
                <c:pt idx="15">
                  <c:v>7.95</c:v>
                </c:pt>
                <c:pt idx="16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Data!$A$74:$A$90</c:f>
              <c:numCache>
                <c:ptCount val="1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</c:numCache>
            </c:numRef>
          </c:xVal>
          <c:yVal>
            <c:numRef>
              <c:f>Data!$C$74:$C$90</c:f>
              <c:numCache>
                <c:ptCount val="17"/>
                <c:pt idx="0">
                  <c:v>10</c:v>
                </c:pt>
                <c:pt idx="1">
                  <c:v>7.300000000000001</c:v>
                </c:pt>
                <c:pt idx="2">
                  <c:v>3.5999999999999996</c:v>
                </c:pt>
                <c:pt idx="3">
                  <c:v>5</c:v>
                </c:pt>
                <c:pt idx="4">
                  <c:v>3.9999999999999996</c:v>
                </c:pt>
                <c:pt idx="5">
                  <c:v>3.1999999999999997</c:v>
                </c:pt>
                <c:pt idx="6">
                  <c:v>4</c:v>
                </c:pt>
                <c:pt idx="7">
                  <c:v>4.4</c:v>
                </c:pt>
                <c:pt idx="8">
                  <c:v>3.6</c:v>
                </c:pt>
                <c:pt idx="9">
                  <c:v>5</c:v>
                </c:pt>
                <c:pt idx="10">
                  <c:v>4</c:v>
                </c:pt>
                <c:pt idx="11">
                  <c:v>3.4000000000000004</c:v>
                </c:pt>
                <c:pt idx="12">
                  <c:v>2.2</c:v>
                </c:pt>
                <c:pt idx="13">
                  <c:v>3</c:v>
                </c:pt>
                <c:pt idx="14">
                  <c:v>2.8000000000000003</c:v>
                </c:pt>
                <c:pt idx="15">
                  <c:v>7.800000000000001</c:v>
                </c:pt>
                <c:pt idx="16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Data!$A$74:$A$90</c:f>
              <c:numCache>
                <c:ptCount val="1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</c:numCache>
            </c:numRef>
          </c:xVal>
          <c:yVal>
            <c:numRef>
              <c:f>Data!$B$74:$B$90</c:f>
              <c:numCache>
                <c:ptCount val="17"/>
                <c:pt idx="0">
                  <c:v>10</c:v>
                </c:pt>
                <c:pt idx="1">
                  <c:v>6.2</c:v>
                </c:pt>
                <c:pt idx="2">
                  <c:v>0.39999999999999947</c:v>
                </c:pt>
                <c:pt idx="3">
                  <c:v>3.8000000000000003</c:v>
                </c:pt>
                <c:pt idx="4">
                  <c:v>2.3999999999999995</c:v>
                </c:pt>
                <c:pt idx="5">
                  <c:v>0.5999999999999996</c:v>
                </c:pt>
                <c:pt idx="6">
                  <c:v>1.6000000000000005</c:v>
                </c:pt>
                <c:pt idx="7">
                  <c:v>2.6</c:v>
                </c:pt>
                <c:pt idx="8">
                  <c:v>1</c:v>
                </c:pt>
                <c:pt idx="9">
                  <c:v>3.6000000000000005</c:v>
                </c:pt>
                <c:pt idx="10">
                  <c:v>2</c:v>
                </c:pt>
                <c:pt idx="11">
                  <c:v>0.6000000000000005</c:v>
                </c:pt>
                <c:pt idx="12">
                  <c:v>-1.7999999999999998</c:v>
                </c:pt>
                <c:pt idx="13">
                  <c:v>-0.20000000000000018</c:v>
                </c:pt>
                <c:pt idx="14">
                  <c:v>-0.5999999999999996</c:v>
                </c:pt>
                <c:pt idx="15">
                  <c:v>7.2</c:v>
                </c:pt>
                <c:pt idx="16">
                  <c:v>10</c:v>
                </c:pt>
              </c:numCache>
            </c:numRef>
          </c:yVal>
          <c:smooth val="0"/>
        </c:ser>
        <c:axId val="56509830"/>
        <c:axId val="38826423"/>
      </c:scatterChart>
      <c:valAx>
        <c:axId val="5650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26423"/>
        <c:crosses val="autoZero"/>
        <c:crossBetween val="midCat"/>
        <c:dispUnits/>
      </c:valAx>
      <c:valAx>
        <c:axId val="38826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098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9.1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Data!$A$94:$A$110</c:f>
              <c:numCache>
                <c:ptCount val="1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</c:numCache>
            </c:numRef>
          </c:xVal>
          <c:yVal>
            <c:numRef>
              <c:f>Data!$G$94:$G$110</c:f>
              <c:numCache>
                <c:ptCount val="17"/>
                <c:pt idx="0">
                  <c:v>10</c:v>
                </c:pt>
                <c:pt idx="1">
                  <c:v>5.6</c:v>
                </c:pt>
                <c:pt idx="2">
                  <c:v>5.2</c:v>
                </c:pt>
                <c:pt idx="3">
                  <c:v>5.4</c:v>
                </c:pt>
                <c:pt idx="4">
                  <c:v>5.6</c:v>
                </c:pt>
                <c:pt idx="5">
                  <c:v>5.6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5.8</c:v>
                </c:pt>
                <c:pt idx="10">
                  <c:v>5.4</c:v>
                </c:pt>
                <c:pt idx="11">
                  <c:v>5.4</c:v>
                </c:pt>
                <c:pt idx="12">
                  <c:v>5.8</c:v>
                </c:pt>
                <c:pt idx="13">
                  <c:v>5.8</c:v>
                </c:pt>
                <c:pt idx="14">
                  <c:v>5.8</c:v>
                </c:pt>
                <c:pt idx="15">
                  <c:v>6.2</c:v>
                </c:pt>
                <c:pt idx="16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Data!$A$94:$A$110</c:f>
              <c:numCache>
                <c:ptCount val="1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</c:numCache>
            </c:numRef>
          </c:xVal>
          <c:yVal>
            <c:numRef>
              <c:f>Data!$F$94:$F$110</c:f>
              <c:numCache>
                <c:ptCount val="17"/>
                <c:pt idx="0">
                  <c:v>10</c:v>
                </c:pt>
                <c:pt idx="1">
                  <c:v>4.55</c:v>
                </c:pt>
                <c:pt idx="2">
                  <c:v>4.275</c:v>
                </c:pt>
                <c:pt idx="3">
                  <c:v>4.75</c:v>
                </c:pt>
                <c:pt idx="4">
                  <c:v>4.699999999999999</c:v>
                </c:pt>
                <c:pt idx="5">
                  <c:v>4.75</c:v>
                </c:pt>
                <c:pt idx="6">
                  <c:v>5</c:v>
                </c:pt>
                <c:pt idx="7">
                  <c:v>5.175</c:v>
                </c:pt>
                <c:pt idx="8">
                  <c:v>5.6</c:v>
                </c:pt>
                <c:pt idx="9">
                  <c:v>5.1</c:v>
                </c:pt>
                <c:pt idx="10">
                  <c:v>5.15</c:v>
                </c:pt>
                <c:pt idx="11">
                  <c:v>4.75</c:v>
                </c:pt>
                <c:pt idx="12">
                  <c:v>5.175</c:v>
                </c:pt>
                <c:pt idx="13">
                  <c:v>5.075</c:v>
                </c:pt>
                <c:pt idx="14">
                  <c:v>5.2</c:v>
                </c:pt>
                <c:pt idx="15">
                  <c:v>5.45</c:v>
                </c:pt>
                <c:pt idx="16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Data!$A$94:$A$110</c:f>
              <c:numCache>
                <c:ptCount val="1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</c:numCache>
            </c:numRef>
          </c:xVal>
          <c:yVal>
            <c:numRef>
              <c:f>Data!$E$94:$E$110</c:f>
              <c:numCache>
                <c:ptCount val="17"/>
                <c:pt idx="0">
                  <c:v>10</c:v>
                </c:pt>
                <c:pt idx="1">
                  <c:v>3.4999999999999996</c:v>
                </c:pt>
                <c:pt idx="2">
                  <c:v>3.35</c:v>
                </c:pt>
                <c:pt idx="3">
                  <c:v>4.1000000000000005</c:v>
                </c:pt>
                <c:pt idx="4">
                  <c:v>3.8</c:v>
                </c:pt>
                <c:pt idx="5">
                  <c:v>3.8999999999999995</c:v>
                </c:pt>
                <c:pt idx="6">
                  <c:v>4</c:v>
                </c:pt>
                <c:pt idx="7">
                  <c:v>4.35</c:v>
                </c:pt>
                <c:pt idx="8">
                  <c:v>5.2</c:v>
                </c:pt>
                <c:pt idx="9">
                  <c:v>4.4</c:v>
                </c:pt>
                <c:pt idx="10">
                  <c:v>4.9</c:v>
                </c:pt>
                <c:pt idx="11">
                  <c:v>4.1000000000000005</c:v>
                </c:pt>
                <c:pt idx="12">
                  <c:v>4.55</c:v>
                </c:pt>
                <c:pt idx="13">
                  <c:v>4.35</c:v>
                </c:pt>
                <c:pt idx="14">
                  <c:v>4.6</c:v>
                </c:pt>
                <c:pt idx="15">
                  <c:v>4.7</c:v>
                </c:pt>
                <c:pt idx="16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Data!$A$94:$A$110</c:f>
              <c:numCache>
                <c:ptCount val="1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</c:numCache>
            </c:numRef>
          </c:xVal>
          <c:yVal>
            <c:numRef>
              <c:f>Data!$D$94:$D$110</c:f>
              <c:numCache>
                <c:ptCount val="17"/>
                <c:pt idx="0">
                  <c:v>10</c:v>
                </c:pt>
                <c:pt idx="1">
                  <c:v>2.4499999999999997</c:v>
                </c:pt>
                <c:pt idx="2">
                  <c:v>2.4250000000000003</c:v>
                </c:pt>
                <c:pt idx="3">
                  <c:v>3.45</c:v>
                </c:pt>
                <c:pt idx="4">
                  <c:v>2.8999999999999995</c:v>
                </c:pt>
                <c:pt idx="5">
                  <c:v>3.05</c:v>
                </c:pt>
                <c:pt idx="6">
                  <c:v>3</c:v>
                </c:pt>
                <c:pt idx="7">
                  <c:v>3.525</c:v>
                </c:pt>
                <c:pt idx="8">
                  <c:v>4.8</c:v>
                </c:pt>
                <c:pt idx="9">
                  <c:v>3.6999999999999997</c:v>
                </c:pt>
                <c:pt idx="10">
                  <c:v>4.65</c:v>
                </c:pt>
                <c:pt idx="11">
                  <c:v>3.45</c:v>
                </c:pt>
                <c:pt idx="12">
                  <c:v>3.925</c:v>
                </c:pt>
                <c:pt idx="13">
                  <c:v>3.625</c:v>
                </c:pt>
                <c:pt idx="14">
                  <c:v>4</c:v>
                </c:pt>
                <c:pt idx="15">
                  <c:v>3.95</c:v>
                </c:pt>
                <c:pt idx="16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Data!$A$94:$A$110</c:f>
              <c:numCache>
                <c:ptCount val="1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</c:numCache>
            </c:numRef>
          </c:xVal>
          <c:yVal>
            <c:numRef>
              <c:f>Data!$C$94:$C$110</c:f>
              <c:numCache>
                <c:ptCount val="17"/>
                <c:pt idx="0">
                  <c:v>10</c:v>
                </c:pt>
                <c:pt idx="1">
                  <c:v>1.3999999999999995</c:v>
                </c:pt>
                <c:pt idx="2">
                  <c:v>1.5</c:v>
                </c:pt>
                <c:pt idx="3">
                  <c:v>2.8000000000000003</c:v>
                </c:pt>
                <c:pt idx="4">
                  <c:v>1.9999999999999996</c:v>
                </c:pt>
                <c:pt idx="5">
                  <c:v>2.1999999999999997</c:v>
                </c:pt>
                <c:pt idx="6">
                  <c:v>2</c:v>
                </c:pt>
                <c:pt idx="7">
                  <c:v>2.7</c:v>
                </c:pt>
                <c:pt idx="8">
                  <c:v>4.4</c:v>
                </c:pt>
                <c:pt idx="9">
                  <c:v>3</c:v>
                </c:pt>
                <c:pt idx="10">
                  <c:v>4.4</c:v>
                </c:pt>
                <c:pt idx="11">
                  <c:v>2.8000000000000003</c:v>
                </c:pt>
                <c:pt idx="12">
                  <c:v>3.3</c:v>
                </c:pt>
                <c:pt idx="13">
                  <c:v>2.9</c:v>
                </c:pt>
                <c:pt idx="14">
                  <c:v>3.4</c:v>
                </c:pt>
                <c:pt idx="15">
                  <c:v>3.2</c:v>
                </c:pt>
                <c:pt idx="16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Data!$A$94:$A$110</c:f>
              <c:numCache>
                <c:ptCount val="1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</c:numCache>
            </c:numRef>
          </c:xVal>
          <c:yVal>
            <c:numRef>
              <c:f>Data!$B$94:$B$110</c:f>
              <c:numCache>
                <c:ptCount val="17"/>
                <c:pt idx="0">
                  <c:v>10</c:v>
                </c:pt>
                <c:pt idx="1">
                  <c:v>-2.8000000000000007</c:v>
                </c:pt>
                <c:pt idx="2">
                  <c:v>-2.2</c:v>
                </c:pt>
                <c:pt idx="3">
                  <c:v>0.20000000000000018</c:v>
                </c:pt>
                <c:pt idx="4">
                  <c:v>-1.6000000000000005</c:v>
                </c:pt>
                <c:pt idx="5">
                  <c:v>-1.2000000000000002</c:v>
                </c:pt>
                <c:pt idx="6">
                  <c:v>-2</c:v>
                </c:pt>
                <c:pt idx="7">
                  <c:v>-0.5999999999999996</c:v>
                </c:pt>
                <c:pt idx="8">
                  <c:v>2.8</c:v>
                </c:pt>
                <c:pt idx="9">
                  <c:v>0.20000000000000018</c:v>
                </c:pt>
                <c:pt idx="10">
                  <c:v>3.4000000000000004</c:v>
                </c:pt>
                <c:pt idx="11">
                  <c:v>0.20000000000000018</c:v>
                </c:pt>
                <c:pt idx="12">
                  <c:v>0.7999999999999998</c:v>
                </c:pt>
                <c:pt idx="13">
                  <c:v>0</c:v>
                </c:pt>
                <c:pt idx="14">
                  <c:v>1</c:v>
                </c:pt>
                <c:pt idx="15">
                  <c:v>0.20000000000000018</c:v>
                </c:pt>
                <c:pt idx="16">
                  <c:v>10</c:v>
                </c:pt>
              </c:numCache>
            </c:numRef>
          </c:yVal>
          <c:smooth val="0"/>
        </c:ser>
        <c:axId val="13893488"/>
        <c:axId val="57932529"/>
      </c:scatterChart>
      <c:valAx>
        <c:axId val="13893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32529"/>
        <c:crosses val="autoZero"/>
        <c:crossBetween val="midCat"/>
        <c:dispUnits/>
      </c:valAx>
      <c:valAx>
        <c:axId val="57932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934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Como - Section 10.1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Water Depth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Data!$A$114:$A$123</c:f>
              <c:numCache>
                <c:ptCount val="10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</c:numCache>
            </c:numRef>
          </c:xVal>
          <c:yVal>
            <c:numRef>
              <c:f>Data!$G$114:$G$123</c:f>
              <c:numCache>
                <c:ptCount val="10"/>
                <c:pt idx="0">
                  <c:v>10</c:v>
                </c:pt>
                <c:pt idx="1">
                  <c:v>3.8</c:v>
                </c:pt>
                <c:pt idx="2">
                  <c:v>4.6</c:v>
                </c:pt>
                <c:pt idx="3">
                  <c:v>5</c:v>
                </c:pt>
                <c:pt idx="4">
                  <c:v>5.1</c:v>
                </c:pt>
                <c:pt idx="5">
                  <c:v>5</c:v>
                </c:pt>
                <c:pt idx="6">
                  <c:v>5.2</c:v>
                </c:pt>
                <c:pt idx="7">
                  <c:v>5.4</c:v>
                </c:pt>
                <c:pt idx="8">
                  <c:v>5.4</c:v>
                </c:pt>
                <c:pt idx="9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Water Depth + 25% Sediment Depth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Data!$A$114:$A$123</c:f>
              <c:numCache>
                <c:ptCount val="10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</c:numCache>
            </c:numRef>
          </c:xVal>
          <c:yVal>
            <c:numRef>
              <c:f>Data!$F$114:$F$123</c:f>
              <c:numCache>
                <c:ptCount val="10"/>
                <c:pt idx="0">
                  <c:v>10</c:v>
                </c:pt>
                <c:pt idx="1">
                  <c:v>3.3249999999999997</c:v>
                </c:pt>
                <c:pt idx="2">
                  <c:v>4.1499999999999995</c:v>
                </c:pt>
                <c:pt idx="3">
                  <c:v>4.1</c:v>
                </c:pt>
                <c:pt idx="4">
                  <c:v>4.35</c:v>
                </c:pt>
                <c:pt idx="5">
                  <c:v>4.15</c:v>
                </c:pt>
                <c:pt idx="6">
                  <c:v>4.575</c:v>
                </c:pt>
                <c:pt idx="7">
                  <c:v>5</c:v>
                </c:pt>
                <c:pt idx="8">
                  <c:v>5.075</c:v>
                </c:pt>
                <c:pt idx="9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Water Depth + 50% Sediment Depth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Data!$A$114:$A$123</c:f>
              <c:numCache>
                <c:ptCount val="10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</c:numCache>
            </c:numRef>
          </c:xVal>
          <c:yVal>
            <c:numRef>
              <c:f>Data!$E$114:$E$123</c:f>
              <c:numCache>
                <c:ptCount val="10"/>
                <c:pt idx="0">
                  <c:v>10</c:v>
                </c:pt>
                <c:pt idx="1">
                  <c:v>2.8499999999999996</c:v>
                </c:pt>
                <c:pt idx="2">
                  <c:v>3.6999999999999997</c:v>
                </c:pt>
                <c:pt idx="3">
                  <c:v>3.2</c:v>
                </c:pt>
                <c:pt idx="4">
                  <c:v>3.5999999999999996</c:v>
                </c:pt>
                <c:pt idx="5">
                  <c:v>3.3</c:v>
                </c:pt>
                <c:pt idx="6">
                  <c:v>3.95</c:v>
                </c:pt>
                <c:pt idx="7">
                  <c:v>4.6000000000000005</c:v>
                </c:pt>
                <c:pt idx="8">
                  <c:v>4.75</c:v>
                </c:pt>
                <c:pt idx="9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Water Depth + 75% Sediment Depth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Data!$A$114:$A$123</c:f>
              <c:numCache>
                <c:ptCount val="10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</c:numCache>
            </c:numRef>
          </c:xVal>
          <c:yVal>
            <c:numRef>
              <c:f>Data!$D$114:$D$123</c:f>
              <c:numCache>
                <c:ptCount val="10"/>
                <c:pt idx="0">
                  <c:v>10</c:v>
                </c:pt>
                <c:pt idx="1">
                  <c:v>2.375</c:v>
                </c:pt>
                <c:pt idx="2">
                  <c:v>3.2499999999999996</c:v>
                </c:pt>
                <c:pt idx="3">
                  <c:v>2.3</c:v>
                </c:pt>
                <c:pt idx="4">
                  <c:v>2.8499999999999996</c:v>
                </c:pt>
                <c:pt idx="5">
                  <c:v>2.45</c:v>
                </c:pt>
                <c:pt idx="6">
                  <c:v>3.325</c:v>
                </c:pt>
                <c:pt idx="7">
                  <c:v>4.2</c:v>
                </c:pt>
                <c:pt idx="8">
                  <c:v>4.425000000000001</c:v>
                </c:pt>
                <c:pt idx="9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v>Water Depth + 100% Sediment Depth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Data!$A$114:$A$123</c:f>
              <c:numCache>
                <c:ptCount val="10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</c:numCache>
            </c:numRef>
          </c:xVal>
          <c:yVal>
            <c:numRef>
              <c:f>Data!$C$114:$C$123</c:f>
              <c:numCache>
                <c:ptCount val="10"/>
                <c:pt idx="0">
                  <c:v>10</c:v>
                </c:pt>
                <c:pt idx="1">
                  <c:v>1.9</c:v>
                </c:pt>
                <c:pt idx="2">
                  <c:v>2.8</c:v>
                </c:pt>
                <c:pt idx="3">
                  <c:v>1.4</c:v>
                </c:pt>
                <c:pt idx="4">
                  <c:v>2.0999999999999996</c:v>
                </c:pt>
                <c:pt idx="5">
                  <c:v>1.6</c:v>
                </c:pt>
                <c:pt idx="6">
                  <c:v>2.7</c:v>
                </c:pt>
                <c:pt idx="7">
                  <c:v>3.8000000000000003</c:v>
                </c:pt>
                <c:pt idx="8">
                  <c:v>4.1000000000000005</c:v>
                </c:pt>
                <c:pt idx="9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v>Water Depth + 200% Sediment Depth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Data!$A$114:$A$123</c:f>
              <c:numCache>
                <c:ptCount val="10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</c:numCache>
            </c:numRef>
          </c:xVal>
          <c:yVal>
            <c:numRef>
              <c:f>Data!$B$114:$B$123</c:f>
              <c:numCache>
                <c:ptCount val="10"/>
                <c:pt idx="0">
                  <c:v>10</c:v>
                </c:pt>
                <c:pt idx="1">
                  <c:v>0</c:v>
                </c:pt>
                <c:pt idx="2">
                  <c:v>0.9999999999999996</c:v>
                </c:pt>
                <c:pt idx="3">
                  <c:v>-2.2</c:v>
                </c:pt>
                <c:pt idx="4">
                  <c:v>-0.9000000000000004</c:v>
                </c:pt>
                <c:pt idx="5">
                  <c:v>-1.7999999999999998</c:v>
                </c:pt>
                <c:pt idx="6">
                  <c:v>0.20000000000000018</c:v>
                </c:pt>
                <c:pt idx="7">
                  <c:v>2.2</c:v>
                </c:pt>
                <c:pt idx="8">
                  <c:v>2.8000000000000003</c:v>
                </c:pt>
                <c:pt idx="9">
                  <c:v>10</c:v>
                </c:pt>
              </c:numCache>
            </c:numRef>
          </c:yVal>
          <c:smooth val="0"/>
        </c:ser>
        <c:axId val="51630714"/>
        <c:axId val="62023243"/>
      </c:scatterChart>
      <c:valAx>
        <c:axId val="51630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23243"/>
        <c:crosses val="autoZero"/>
        <c:crossBetween val="midCat"/>
        <c:dispUnits/>
      </c:valAx>
      <c:valAx>
        <c:axId val="62023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307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4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1</xdr:row>
      <xdr:rowOff>0</xdr:rowOff>
    </xdr:from>
    <xdr:to>
      <xdr:col>11</xdr:col>
      <xdr:colOff>123825</xdr:colOff>
      <xdr:row>44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61925"/>
          <a:ext cx="6391275" cy="7305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6:M9"/>
  <sheetViews>
    <sheetView workbookViewId="0" topLeftCell="A1">
      <selection activeCell="O14" sqref="O14"/>
    </sheetView>
  </sheetViews>
  <sheetFormatPr defaultColWidth="9.140625" defaultRowHeight="12.75"/>
  <sheetData>
    <row r="6" ht="18.75">
      <c r="M6" s="3" t="s">
        <v>34</v>
      </c>
    </row>
    <row r="7" ht="18.75">
      <c r="M7" s="3"/>
    </row>
    <row r="8" ht="18.75">
      <c r="M8" s="3" t="s">
        <v>36</v>
      </c>
    </row>
    <row r="9" ht="18.75">
      <c r="M9" s="4" t="s">
        <v>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9"/>
  <sheetViews>
    <sheetView workbookViewId="0" topLeftCell="A252">
      <selection activeCell="B264" sqref="B264"/>
    </sheetView>
  </sheetViews>
  <sheetFormatPr defaultColWidth="9.140625" defaultRowHeight="12.75"/>
  <cols>
    <col min="1" max="14" width="15.7109375" style="1" customWidth="1"/>
  </cols>
  <sheetData>
    <row r="1" ht="12.75">
      <c r="A1" s="1" t="s">
        <v>0</v>
      </c>
    </row>
    <row r="3" ht="12.75">
      <c r="A3" s="1" t="s">
        <v>1</v>
      </c>
    </row>
    <row r="5" spans="1:14" ht="12.75">
      <c r="A5" s="1" t="s">
        <v>2</v>
      </c>
      <c r="I5" s="1" t="s">
        <v>3</v>
      </c>
      <c r="J5" s="2">
        <v>2</v>
      </c>
      <c r="K5" s="2">
        <v>1</v>
      </c>
      <c r="L5" s="2">
        <v>0.75</v>
      </c>
      <c r="M5" s="2">
        <v>0.5</v>
      </c>
      <c r="N5" s="2">
        <v>0.25</v>
      </c>
    </row>
    <row r="6" spans="1:14" ht="12.75">
      <c r="A6" s="1" t="s">
        <v>4</v>
      </c>
      <c r="B6" s="1" t="s">
        <v>37</v>
      </c>
      <c r="C6" s="1" t="s">
        <v>31</v>
      </c>
      <c r="D6" s="1" t="s">
        <v>30</v>
      </c>
      <c r="E6" s="1" t="s">
        <v>32</v>
      </c>
      <c r="F6" s="1" t="s">
        <v>33</v>
      </c>
      <c r="G6" s="1" t="s">
        <v>5</v>
      </c>
      <c r="H6" s="1" t="s">
        <v>3</v>
      </c>
      <c r="I6" s="1" t="s">
        <v>6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</row>
    <row r="7" spans="1:14" ht="12.75">
      <c r="A7" s="1">
        <v>0</v>
      </c>
      <c r="B7" s="1">
        <v>10</v>
      </c>
      <c r="C7" s="1">
        <f aca="true" t="shared" si="0" ref="C7:C12">G7-K7</f>
        <v>10</v>
      </c>
      <c r="D7" s="1">
        <f aca="true" t="shared" si="1" ref="D7:D12">G7-L7</f>
        <v>10</v>
      </c>
      <c r="E7" s="1">
        <f aca="true" t="shared" si="2" ref="E7:E12">G7-M7</f>
        <v>10</v>
      </c>
      <c r="F7" s="1">
        <f aca="true" t="shared" si="3" ref="F7:F12">G7-N7</f>
        <v>10</v>
      </c>
      <c r="G7" s="1">
        <v>10</v>
      </c>
      <c r="J7" s="1">
        <f>K7*2</f>
        <v>0</v>
      </c>
      <c r="K7" s="1">
        <v>0</v>
      </c>
      <c r="L7" s="1">
        <v>0</v>
      </c>
      <c r="M7" s="1">
        <v>0</v>
      </c>
      <c r="N7" s="1">
        <v>0</v>
      </c>
    </row>
    <row r="8" spans="1:14" ht="12.75">
      <c r="A8" s="1">
        <v>50</v>
      </c>
      <c r="B8" s="1">
        <f>G8-J8</f>
        <v>8.6</v>
      </c>
      <c r="C8" s="1">
        <f t="shared" si="0"/>
        <v>8.6</v>
      </c>
      <c r="D8" s="1">
        <f t="shared" si="1"/>
        <v>8.6</v>
      </c>
      <c r="E8" s="1">
        <f t="shared" si="2"/>
        <v>8.6</v>
      </c>
      <c r="F8" s="1">
        <f t="shared" si="3"/>
        <v>8.6</v>
      </c>
      <c r="G8" s="1">
        <v>8.6</v>
      </c>
      <c r="H8" s="1">
        <v>1.4</v>
      </c>
      <c r="I8" s="1">
        <v>1.4</v>
      </c>
      <c r="J8" s="1">
        <f>K8*2</f>
        <v>0</v>
      </c>
      <c r="K8" s="1">
        <v>0</v>
      </c>
      <c r="L8" s="1">
        <v>0</v>
      </c>
      <c r="M8" s="1">
        <v>0</v>
      </c>
      <c r="N8" s="1">
        <v>0</v>
      </c>
    </row>
    <row r="9" spans="1:14" ht="12.75">
      <c r="A9" s="1">
        <v>100</v>
      </c>
      <c r="B9" s="1">
        <f>G9-J9</f>
        <v>7.7</v>
      </c>
      <c r="C9" s="1">
        <f t="shared" si="0"/>
        <v>7.7</v>
      </c>
      <c r="D9" s="1">
        <f t="shared" si="1"/>
        <v>7.7</v>
      </c>
      <c r="E9" s="1">
        <f t="shared" si="2"/>
        <v>7.7</v>
      </c>
      <c r="F9" s="1">
        <f t="shared" si="3"/>
        <v>7.7</v>
      </c>
      <c r="G9" s="1">
        <v>7.7</v>
      </c>
      <c r="H9" s="1">
        <v>2.3</v>
      </c>
      <c r="I9" s="1">
        <v>2.3</v>
      </c>
      <c r="J9" s="1">
        <f>K9*2</f>
        <v>0</v>
      </c>
      <c r="K9" s="1">
        <v>0</v>
      </c>
      <c r="L9" s="1">
        <v>0</v>
      </c>
      <c r="M9" s="1">
        <v>0</v>
      </c>
      <c r="N9" s="1">
        <v>0</v>
      </c>
    </row>
    <row r="10" spans="1:14" ht="12.75">
      <c r="A10" s="1">
        <v>150</v>
      </c>
      <c r="B10" s="1">
        <f>G10-J10</f>
        <v>7.3</v>
      </c>
      <c r="C10" s="1">
        <f t="shared" si="0"/>
        <v>7.3</v>
      </c>
      <c r="D10" s="1">
        <f t="shared" si="1"/>
        <v>7.3</v>
      </c>
      <c r="E10" s="1">
        <f t="shared" si="2"/>
        <v>7.3</v>
      </c>
      <c r="F10" s="1">
        <f t="shared" si="3"/>
        <v>7.3</v>
      </c>
      <c r="G10" s="1">
        <v>7.3</v>
      </c>
      <c r="H10" s="1">
        <v>2.7</v>
      </c>
      <c r="I10" s="1">
        <v>2.7</v>
      </c>
      <c r="J10" s="1">
        <f>K10*2</f>
        <v>0</v>
      </c>
      <c r="K10" s="1">
        <v>0</v>
      </c>
      <c r="L10" s="1">
        <v>0</v>
      </c>
      <c r="M10" s="1">
        <v>0</v>
      </c>
      <c r="N10" s="1">
        <v>0</v>
      </c>
    </row>
    <row r="11" spans="1:14" ht="12.75">
      <c r="A11" s="1">
        <v>200</v>
      </c>
      <c r="B11" s="1">
        <f>G11-J11</f>
        <v>7.6</v>
      </c>
      <c r="C11" s="1">
        <f t="shared" si="0"/>
        <v>7.6</v>
      </c>
      <c r="D11" s="1">
        <f t="shared" si="1"/>
        <v>7.6</v>
      </c>
      <c r="E11" s="1">
        <f t="shared" si="2"/>
        <v>7.6</v>
      </c>
      <c r="F11" s="1">
        <f t="shared" si="3"/>
        <v>7.6</v>
      </c>
      <c r="G11" s="1">
        <v>7.6</v>
      </c>
      <c r="H11" s="1">
        <v>2.4</v>
      </c>
      <c r="I11" s="1">
        <v>2.4</v>
      </c>
      <c r="J11" s="1">
        <f>K11*2</f>
        <v>0</v>
      </c>
      <c r="K11" s="1">
        <v>0</v>
      </c>
      <c r="L11" s="1">
        <v>0</v>
      </c>
      <c r="M11" s="1">
        <v>0</v>
      </c>
      <c r="N11" s="1">
        <v>0</v>
      </c>
    </row>
    <row r="12" spans="1:14" ht="12.75">
      <c r="A12" s="1">
        <v>250</v>
      </c>
      <c r="B12" s="1">
        <f>G12-J12</f>
        <v>10</v>
      </c>
      <c r="C12" s="1">
        <f t="shared" si="0"/>
        <v>10</v>
      </c>
      <c r="D12" s="1">
        <f t="shared" si="1"/>
        <v>10</v>
      </c>
      <c r="E12" s="1">
        <f t="shared" si="2"/>
        <v>10</v>
      </c>
      <c r="F12" s="1">
        <f t="shared" si="3"/>
        <v>10</v>
      </c>
      <c r="G12" s="1">
        <v>10</v>
      </c>
      <c r="J12" s="1">
        <f>K12*2</f>
        <v>0</v>
      </c>
      <c r="K12" s="1">
        <v>0</v>
      </c>
      <c r="L12" s="1">
        <v>0</v>
      </c>
      <c r="M12" s="1">
        <v>0</v>
      </c>
      <c r="N12" s="1">
        <v>0</v>
      </c>
    </row>
    <row r="14" spans="1:14" ht="12.75">
      <c r="A14" s="1" t="s">
        <v>8</v>
      </c>
      <c r="I14" s="1" t="s">
        <v>3</v>
      </c>
      <c r="J14" s="2">
        <v>2</v>
      </c>
      <c r="K14" s="2">
        <v>1</v>
      </c>
      <c r="L14" s="2">
        <v>0.75</v>
      </c>
      <c r="M14" s="2">
        <v>0.5</v>
      </c>
      <c r="N14" s="2">
        <v>0.25</v>
      </c>
    </row>
    <row r="15" spans="1:14" ht="12.75">
      <c r="A15" s="1" t="s">
        <v>4</v>
      </c>
      <c r="B15" s="1" t="s">
        <v>37</v>
      </c>
      <c r="C15" s="1" t="s">
        <v>31</v>
      </c>
      <c r="D15" s="1" t="s">
        <v>30</v>
      </c>
      <c r="E15" s="1" t="s">
        <v>32</v>
      </c>
      <c r="F15" s="1" t="s">
        <v>33</v>
      </c>
      <c r="G15" s="1" t="s">
        <v>5</v>
      </c>
      <c r="H15" s="1" t="s">
        <v>3</v>
      </c>
      <c r="I15" s="1" t="s">
        <v>6</v>
      </c>
      <c r="J15" s="1" t="s">
        <v>7</v>
      </c>
      <c r="K15" s="1" t="s">
        <v>7</v>
      </c>
      <c r="L15" s="1" t="s">
        <v>7</v>
      </c>
      <c r="M15" s="1" t="s">
        <v>7</v>
      </c>
      <c r="N15" s="1" t="s">
        <v>7</v>
      </c>
    </row>
    <row r="16" spans="1:14" ht="12.75">
      <c r="A16" s="1">
        <v>0</v>
      </c>
      <c r="B16" s="1">
        <v>10</v>
      </c>
      <c r="C16" s="1">
        <f>G16-K16</f>
        <v>10</v>
      </c>
      <c r="D16" s="1">
        <f>G16-L16</f>
        <v>10</v>
      </c>
      <c r="E16" s="1">
        <f>G16-M16</f>
        <v>10</v>
      </c>
      <c r="F16" s="1">
        <f>G16-N16</f>
        <v>10</v>
      </c>
      <c r="G16" s="1">
        <v>10</v>
      </c>
      <c r="J16" s="1">
        <f>K16*2</f>
        <v>0</v>
      </c>
      <c r="K16" s="1">
        <v>0</v>
      </c>
      <c r="L16" s="1">
        <v>0</v>
      </c>
      <c r="M16" s="1">
        <v>0</v>
      </c>
      <c r="N16" s="1">
        <v>0</v>
      </c>
    </row>
    <row r="17" spans="1:14" ht="12.75">
      <c r="A17" s="1">
        <v>70</v>
      </c>
      <c r="B17" s="1">
        <f>G17-J17</f>
        <v>7.3</v>
      </c>
      <c r="C17" s="1">
        <f>G17-K17</f>
        <v>7.3</v>
      </c>
      <c r="D17" s="1">
        <f>G17-L17</f>
        <v>7.3</v>
      </c>
      <c r="E17" s="1">
        <f>G17-M17</f>
        <v>7.3</v>
      </c>
      <c r="F17" s="1">
        <f>G17-N17</f>
        <v>7.3</v>
      </c>
      <c r="G17" s="1">
        <v>7.3</v>
      </c>
      <c r="H17" s="1">
        <v>2.7</v>
      </c>
      <c r="I17" s="1">
        <v>2.7</v>
      </c>
      <c r="J17" s="1">
        <f>K17*2</f>
        <v>0</v>
      </c>
      <c r="K17" s="1">
        <v>0</v>
      </c>
      <c r="L17" s="1">
        <v>0</v>
      </c>
      <c r="M17" s="1">
        <v>0</v>
      </c>
      <c r="N17" s="1">
        <v>0</v>
      </c>
    </row>
    <row r="18" spans="1:14" ht="12.75">
      <c r="A18" s="1">
        <v>140</v>
      </c>
      <c r="B18" s="1">
        <f>G18-J18</f>
        <v>7.9</v>
      </c>
      <c r="C18" s="1">
        <f>G18-K18</f>
        <v>7.9</v>
      </c>
      <c r="D18" s="1">
        <f>G18-L18</f>
        <v>7.9</v>
      </c>
      <c r="E18" s="1">
        <f>G18-M18</f>
        <v>7.9</v>
      </c>
      <c r="F18" s="1">
        <f>G18-N18</f>
        <v>7.9</v>
      </c>
      <c r="G18" s="1">
        <v>7.9</v>
      </c>
      <c r="H18" s="1">
        <v>2.1</v>
      </c>
      <c r="I18" s="1">
        <v>2.1</v>
      </c>
      <c r="J18" s="1">
        <f>K18*2</f>
        <v>0</v>
      </c>
      <c r="K18" s="1">
        <v>0</v>
      </c>
      <c r="L18" s="1">
        <v>0</v>
      </c>
      <c r="M18" s="1">
        <v>0</v>
      </c>
      <c r="N18" s="1">
        <v>0</v>
      </c>
    </row>
    <row r="19" spans="1:14" ht="12.75">
      <c r="A19" s="1">
        <v>210</v>
      </c>
      <c r="B19" s="1">
        <f>G19-J19</f>
        <v>8.3</v>
      </c>
      <c r="C19" s="1">
        <f>G19-K19</f>
        <v>8.3</v>
      </c>
      <c r="D19" s="1">
        <f>G19-L19</f>
        <v>8.3</v>
      </c>
      <c r="E19" s="1">
        <f>G19-M19</f>
        <v>8.3</v>
      </c>
      <c r="F19" s="1">
        <f>G19-N19</f>
        <v>8.3</v>
      </c>
      <c r="G19" s="1">
        <v>8.3</v>
      </c>
      <c r="H19" s="1">
        <v>1.7</v>
      </c>
      <c r="I19" s="1">
        <v>1.7</v>
      </c>
      <c r="J19" s="1">
        <f>K19*2</f>
        <v>0</v>
      </c>
      <c r="K19" s="1">
        <v>0</v>
      </c>
      <c r="L19" s="1">
        <v>0</v>
      </c>
      <c r="M19" s="1">
        <v>0</v>
      </c>
      <c r="N19" s="1">
        <v>0</v>
      </c>
    </row>
    <row r="20" spans="1:14" ht="12.75">
      <c r="A20" s="1">
        <v>280</v>
      </c>
      <c r="B20" s="1">
        <f>G20-J20</f>
        <v>10</v>
      </c>
      <c r="C20" s="1">
        <f>G20-K20</f>
        <v>10</v>
      </c>
      <c r="D20" s="1">
        <f>G20-L20</f>
        <v>10</v>
      </c>
      <c r="E20" s="1">
        <f>G20-M20</f>
        <v>10</v>
      </c>
      <c r="F20" s="1">
        <f>G20-N20</f>
        <v>10</v>
      </c>
      <c r="G20" s="1">
        <v>10</v>
      </c>
      <c r="J20" s="1">
        <f>K20*2</f>
        <v>0</v>
      </c>
      <c r="K20" s="1">
        <v>0</v>
      </c>
      <c r="L20" s="1">
        <v>0</v>
      </c>
      <c r="M20" s="1">
        <v>0</v>
      </c>
      <c r="N20" s="1">
        <v>0</v>
      </c>
    </row>
    <row r="22" spans="1:14" ht="12.75">
      <c r="A22" s="1" t="s">
        <v>9</v>
      </c>
      <c r="I22" s="1" t="s">
        <v>3</v>
      </c>
      <c r="J22" s="2">
        <v>2</v>
      </c>
      <c r="K22" s="2">
        <v>1</v>
      </c>
      <c r="L22" s="2">
        <v>0.75</v>
      </c>
      <c r="M22" s="2">
        <v>0.5</v>
      </c>
      <c r="N22" s="2">
        <v>0.25</v>
      </c>
    </row>
    <row r="23" spans="1:14" ht="12.75">
      <c r="A23" s="1" t="s">
        <v>4</v>
      </c>
      <c r="B23" s="1" t="s">
        <v>37</v>
      </c>
      <c r="C23" s="1" t="s">
        <v>31</v>
      </c>
      <c r="D23" s="1" t="s">
        <v>30</v>
      </c>
      <c r="E23" s="1" t="s">
        <v>32</v>
      </c>
      <c r="F23" s="1" t="s">
        <v>33</v>
      </c>
      <c r="G23" s="1" t="s">
        <v>5</v>
      </c>
      <c r="H23" s="1" t="s">
        <v>3</v>
      </c>
      <c r="I23" s="1" t="s">
        <v>6</v>
      </c>
      <c r="J23" s="1" t="s">
        <v>7</v>
      </c>
      <c r="K23" s="1" t="s">
        <v>7</v>
      </c>
      <c r="L23" s="1" t="s">
        <v>7</v>
      </c>
      <c r="M23" s="1" t="s">
        <v>7</v>
      </c>
      <c r="N23" s="1" t="s">
        <v>7</v>
      </c>
    </row>
    <row r="24" spans="1:14" ht="12.75">
      <c r="A24" s="1">
        <v>0</v>
      </c>
      <c r="B24" s="1">
        <f>G24-J24</f>
        <v>10</v>
      </c>
      <c r="C24" s="1">
        <f>G24-K24</f>
        <v>10</v>
      </c>
      <c r="D24" s="1">
        <f>G24-L24</f>
        <v>10</v>
      </c>
      <c r="E24" s="1">
        <f>G24-M24</f>
        <v>10</v>
      </c>
      <c r="F24" s="1">
        <f>G24-N24</f>
        <v>10</v>
      </c>
      <c r="G24" s="1">
        <v>10</v>
      </c>
      <c r="J24" s="1">
        <f>K24*2</f>
        <v>0</v>
      </c>
      <c r="K24" s="1">
        <v>0</v>
      </c>
      <c r="L24" s="1">
        <v>0</v>
      </c>
      <c r="M24" s="1">
        <v>0</v>
      </c>
      <c r="N24" s="1">
        <v>0</v>
      </c>
    </row>
    <row r="25" spans="1:14" ht="12.75">
      <c r="A25" s="1">
        <v>180</v>
      </c>
      <c r="B25" s="1">
        <f>G25-J25</f>
        <v>6.300000000000001</v>
      </c>
      <c r="C25" s="1">
        <f>G25-K25</f>
        <v>7.300000000000001</v>
      </c>
      <c r="D25" s="1">
        <f>G25-L25</f>
        <v>7.550000000000001</v>
      </c>
      <c r="E25" s="1">
        <f>G25-M25</f>
        <v>7.800000000000001</v>
      </c>
      <c r="F25" s="1">
        <f>G25-N25</f>
        <v>8.05</v>
      </c>
      <c r="G25" s="1">
        <v>8.3</v>
      </c>
      <c r="H25" s="1">
        <v>1.7</v>
      </c>
      <c r="I25" s="1">
        <v>2.7</v>
      </c>
      <c r="J25" s="1">
        <f>K25*2</f>
        <v>2</v>
      </c>
      <c r="K25" s="1">
        <v>1</v>
      </c>
      <c r="L25" s="1">
        <v>0.75</v>
      </c>
      <c r="M25" s="1">
        <v>0.5</v>
      </c>
      <c r="N25" s="1">
        <v>0.25</v>
      </c>
    </row>
    <row r="26" spans="1:14" ht="12.75">
      <c r="A26" s="1">
        <v>360</v>
      </c>
      <c r="B26" s="1">
        <f>G26-J26</f>
        <v>6.799999999999999</v>
      </c>
      <c r="C26" s="1">
        <f>G26-K26</f>
        <v>7.499999999999999</v>
      </c>
      <c r="D26" s="1">
        <f>G26-L26</f>
        <v>7.674999999999999</v>
      </c>
      <c r="E26" s="1">
        <f>G26-M26</f>
        <v>7.85</v>
      </c>
      <c r="F26" s="1">
        <f>G26-N26</f>
        <v>8.024999999999999</v>
      </c>
      <c r="G26" s="1">
        <v>8.2</v>
      </c>
      <c r="H26" s="1">
        <v>1.8</v>
      </c>
      <c r="I26" s="1">
        <v>2.5</v>
      </c>
      <c r="J26" s="1">
        <f>K26*2</f>
        <v>1.4</v>
      </c>
      <c r="K26" s="1">
        <v>0.7</v>
      </c>
      <c r="L26" s="1">
        <v>0.525</v>
      </c>
      <c r="M26" s="1">
        <v>0.35</v>
      </c>
      <c r="N26" s="1">
        <v>0.175</v>
      </c>
    </row>
    <row r="27" spans="1:14" ht="12.75">
      <c r="A27" s="1">
        <v>540</v>
      </c>
      <c r="B27" s="1">
        <f>G27-J27</f>
        <v>6.5</v>
      </c>
      <c r="C27" s="1">
        <f>G27-K27</f>
        <v>7.2</v>
      </c>
      <c r="D27" s="1">
        <f>G27-L27</f>
        <v>7.375</v>
      </c>
      <c r="E27" s="1">
        <f>G27-M27</f>
        <v>7.550000000000001</v>
      </c>
      <c r="F27" s="1">
        <f>G27-N27</f>
        <v>7.7250000000000005</v>
      </c>
      <c r="G27" s="1">
        <v>7.9</v>
      </c>
      <c r="H27" s="1">
        <v>2.1</v>
      </c>
      <c r="I27" s="1">
        <v>2.8</v>
      </c>
      <c r="J27" s="1">
        <f>K27*2</f>
        <v>1.4</v>
      </c>
      <c r="K27" s="1">
        <v>0.7</v>
      </c>
      <c r="L27" s="1">
        <v>0.525</v>
      </c>
      <c r="M27" s="1">
        <v>0.35</v>
      </c>
      <c r="N27" s="1">
        <v>0.175</v>
      </c>
    </row>
    <row r="28" spans="1:14" ht="12.75">
      <c r="A28" s="1">
        <v>720</v>
      </c>
      <c r="B28" s="1">
        <f>G28-J28</f>
        <v>10</v>
      </c>
      <c r="C28" s="1">
        <f>G28-K28</f>
        <v>10</v>
      </c>
      <c r="D28" s="1">
        <f>G28-L28</f>
        <v>10</v>
      </c>
      <c r="E28" s="1">
        <f>G28-M28</f>
        <v>10</v>
      </c>
      <c r="F28" s="1">
        <f>G28-N28</f>
        <v>10</v>
      </c>
      <c r="G28" s="1">
        <v>10</v>
      </c>
      <c r="J28" s="1">
        <f>K28*2</f>
        <v>0</v>
      </c>
      <c r="K28" s="1">
        <v>0</v>
      </c>
      <c r="L28" s="1">
        <v>0</v>
      </c>
      <c r="M28" s="1">
        <v>0</v>
      </c>
      <c r="N28" s="1">
        <v>0</v>
      </c>
    </row>
    <row r="30" spans="1:14" ht="12.75">
      <c r="A30" s="1" t="s">
        <v>10</v>
      </c>
      <c r="I30" s="1" t="s">
        <v>3</v>
      </c>
      <c r="J30" s="2">
        <v>2</v>
      </c>
      <c r="K30" s="2">
        <v>1</v>
      </c>
      <c r="L30" s="2">
        <v>0.75</v>
      </c>
      <c r="M30" s="2">
        <v>0.5</v>
      </c>
      <c r="N30" s="2">
        <v>0.25</v>
      </c>
    </row>
    <row r="31" spans="1:14" ht="12.75">
      <c r="A31" s="1" t="s">
        <v>4</v>
      </c>
      <c r="B31" s="1" t="s">
        <v>37</v>
      </c>
      <c r="C31" s="1" t="s">
        <v>31</v>
      </c>
      <c r="D31" s="1" t="s">
        <v>30</v>
      </c>
      <c r="E31" s="1" t="s">
        <v>32</v>
      </c>
      <c r="F31" s="1" t="s">
        <v>33</v>
      </c>
      <c r="G31" s="1" t="s">
        <v>5</v>
      </c>
      <c r="H31" s="1" t="s">
        <v>3</v>
      </c>
      <c r="I31" s="1" t="s">
        <v>6</v>
      </c>
      <c r="J31" s="1" t="s">
        <v>7</v>
      </c>
      <c r="K31" s="1" t="s">
        <v>7</v>
      </c>
      <c r="L31" s="1" t="s">
        <v>7</v>
      </c>
      <c r="M31" s="1" t="s">
        <v>7</v>
      </c>
      <c r="N31" s="1" t="s">
        <v>7</v>
      </c>
    </row>
    <row r="32" spans="1:14" ht="12.75">
      <c r="A32" s="1">
        <v>0</v>
      </c>
      <c r="B32" s="1">
        <f aca="true" t="shared" si="4" ref="B32:B39">G32-J32</f>
        <v>10</v>
      </c>
      <c r="C32" s="1">
        <f aca="true" t="shared" si="5" ref="C32:C39">G32-K32</f>
        <v>10</v>
      </c>
      <c r="D32" s="1">
        <f aca="true" t="shared" si="6" ref="D32:D39">G32-L32</f>
        <v>10</v>
      </c>
      <c r="E32" s="1">
        <f aca="true" t="shared" si="7" ref="E32:E39">G32-M32</f>
        <v>10</v>
      </c>
      <c r="F32" s="1">
        <f aca="true" t="shared" si="8" ref="F32:F39">G32-N32</f>
        <v>10</v>
      </c>
      <c r="G32" s="1">
        <v>10</v>
      </c>
      <c r="J32" s="1">
        <f aca="true" t="shared" si="9" ref="J32:J39">K32*2</f>
        <v>0</v>
      </c>
      <c r="K32" s="1">
        <v>0</v>
      </c>
      <c r="L32" s="1">
        <v>0</v>
      </c>
      <c r="M32" s="1">
        <v>0</v>
      </c>
      <c r="N32" s="1">
        <v>0</v>
      </c>
    </row>
    <row r="33" spans="1:14" ht="12.75">
      <c r="A33" s="1">
        <v>330</v>
      </c>
      <c r="B33" s="1">
        <f t="shared" si="4"/>
        <v>5.8999999999999995</v>
      </c>
      <c r="C33" s="1">
        <f t="shared" si="5"/>
        <v>6.5</v>
      </c>
      <c r="D33" s="1">
        <f t="shared" si="6"/>
        <v>6.6499999999999995</v>
      </c>
      <c r="E33" s="1">
        <f t="shared" si="7"/>
        <v>6.8</v>
      </c>
      <c r="F33" s="1">
        <f t="shared" si="8"/>
        <v>6.949999999999999</v>
      </c>
      <c r="G33" s="1">
        <v>7.1</v>
      </c>
      <c r="H33" s="1">
        <v>2.9</v>
      </c>
      <c r="I33" s="1">
        <v>3.5</v>
      </c>
      <c r="J33" s="1">
        <f t="shared" si="9"/>
        <v>1.2</v>
      </c>
      <c r="K33" s="1">
        <v>0.6</v>
      </c>
      <c r="L33" s="1">
        <v>0.45</v>
      </c>
      <c r="M33" s="1">
        <v>0.3</v>
      </c>
      <c r="N33" s="1">
        <v>0.15</v>
      </c>
    </row>
    <row r="34" spans="1:14" ht="12.75">
      <c r="A34" s="1">
        <v>660</v>
      </c>
      <c r="B34" s="1">
        <f t="shared" si="4"/>
        <v>5.9</v>
      </c>
      <c r="C34" s="1">
        <f t="shared" si="5"/>
        <v>6.9</v>
      </c>
      <c r="D34" s="1">
        <f t="shared" si="6"/>
        <v>7.15</v>
      </c>
      <c r="E34" s="1">
        <f t="shared" si="7"/>
        <v>7.4</v>
      </c>
      <c r="F34" s="1">
        <f t="shared" si="8"/>
        <v>7.65</v>
      </c>
      <c r="G34" s="1">
        <v>7.9</v>
      </c>
      <c r="H34" s="1">
        <v>2.1</v>
      </c>
      <c r="I34" s="1">
        <v>3.1</v>
      </c>
      <c r="J34" s="1">
        <f t="shared" si="9"/>
        <v>2</v>
      </c>
      <c r="K34" s="1">
        <v>1</v>
      </c>
      <c r="L34" s="1">
        <v>0.75</v>
      </c>
      <c r="M34" s="1">
        <v>0.5</v>
      </c>
      <c r="N34" s="1">
        <v>0.25</v>
      </c>
    </row>
    <row r="35" spans="1:14" ht="12.75">
      <c r="A35" s="1">
        <v>990</v>
      </c>
      <c r="B35" s="1">
        <f t="shared" si="4"/>
        <v>6.8</v>
      </c>
      <c r="C35" s="1">
        <f t="shared" si="5"/>
        <v>7.699999999999999</v>
      </c>
      <c r="D35" s="1">
        <f t="shared" si="6"/>
        <v>7.925</v>
      </c>
      <c r="E35" s="1">
        <f t="shared" si="7"/>
        <v>8.15</v>
      </c>
      <c r="F35" s="1">
        <f t="shared" si="8"/>
        <v>8.375</v>
      </c>
      <c r="G35" s="1">
        <v>8.6</v>
      </c>
      <c r="H35" s="1">
        <v>1.4</v>
      </c>
      <c r="I35" s="1">
        <v>2.3</v>
      </c>
      <c r="J35" s="1">
        <f t="shared" si="9"/>
        <v>1.8</v>
      </c>
      <c r="K35" s="1">
        <v>0.9</v>
      </c>
      <c r="L35" s="1">
        <v>0.675</v>
      </c>
      <c r="M35" s="1">
        <v>0.45</v>
      </c>
      <c r="N35" s="1">
        <v>0.225</v>
      </c>
    </row>
    <row r="36" spans="1:14" ht="12.75">
      <c r="A36" s="1">
        <v>1320</v>
      </c>
      <c r="B36" s="1">
        <f t="shared" si="4"/>
        <v>5.199999999999999</v>
      </c>
      <c r="C36" s="1">
        <f t="shared" si="5"/>
        <v>6.8999999999999995</v>
      </c>
      <c r="D36" s="1">
        <f t="shared" si="6"/>
        <v>7.324999999999999</v>
      </c>
      <c r="E36" s="1">
        <f t="shared" si="7"/>
        <v>7.75</v>
      </c>
      <c r="F36" s="1">
        <f t="shared" si="8"/>
        <v>8.174999999999999</v>
      </c>
      <c r="G36" s="1">
        <v>8.6</v>
      </c>
      <c r="H36" s="1">
        <v>1.4</v>
      </c>
      <c r="I36" s="1">
        <v>3.1</v>
      </c>
      <c r="J36" s="1">
        <f t="shared" si="9"/>
        <v>3.4</v>
      </c>
      <c r="K36" s="1">
        <v>1.7</v>
      </c>
      <c r="L36" s="1">
        <v>1.275</v>
      </c>
      <c r="M36" s="1">
        <v>0.85</v>
      </c>
      <c r="N36" s="1">
        <v>0.425</v>
      </c>
    </row>
    <row r="37" spans="1:14" ht="12.75">
      <c r="A37" s="1">
        <v>1650</v>
      </c>
      <c r="B37" s="1">
        <f t="shared" si="4"/>
        <v>7.3</v>
      </c>
      <c r="C37" s="1">
        <f t="shared" si="5"/>
        <v>7.9</v>
      </c>
      <c r="D37" s="1">
        <f t="shared" si="6"/>
        <v>8.05</v>
      </c>
      <c r="E37" s="1">
        <f t="shared" si="7"/>
        <v>8.2</v>
      </c>
      <c r="F37" s="1">
        <f t="shared" si="8"/>
        <v>8.35</v>
      </c>
      <c r="G37" s="1">
        <v>8.5</v>
      </c>
      <c r="H37" s="1">
        <v>1.5</v>
      </c>
      <c r="I37" s="1">
        <v>2.1</v>
      </c>
      <c r="J37" s="1">
        <f t="shared" si="9"/>
        <v>1.2</v>
      </c>
      <c r="K37" s="1">
        <v>0.6</v>
      </c>
      <c r="L37" s="1">
        <v>0.45</v>
      </c>
      <c r="M37" s="1">
        <v>0.3</v>
      </c>
      <c r="N37" s="1">
        <v>0.15</v>
      </c>
    </row>
    <row r="38" spans="1:14" ht="12.75">
      <c r="A38" s="1">
        <v>1980</v>
      </c>
      <c r="B38" s="1">
        <f t="shared" si="4"/>
        <v>7.2</v>
      </c>
      <c r="C38" s="1">
        <f t="shared" si="5"/>
        <v>7.6</v>
      </c>
      <c r="D38" s="1">
        <f t="shared" si="6"/>
        <v>7.7</v>
      </c>
      <c r="E38" s="1">
        <f t="shared" si="7"/>
        <v>7.8</v>
      </c>
      <c r="F38" s="1">
        <f t="shared" si="8"/>
        <v>7.9</v>
      </c>
      <c r="G38" s="1">
        <v>8</v>
      </c>
      <c r="H38" s="1">
        <v>2</v>
      </c>
      <c r="I38" s="1">
        <v>2.4</v>
      </c>
      <c r="J38" s="1">
        <f t="shared" si="9"/>
        <v>0.8</v>
      </c>
      <c r="K38" s="1">
        <v>0.4</v>
      </c>
      <c r="L38" s="1">
        <v>0.3</v>
      </c>
      <c r="M38" s="1">
        <v>0.2</v>
      </c>
      <c r="N38" s="1">
        <v>0.1</v>
      </c>
    </row>
    <row r="39" spans="1:14" ht="12.75">
      <c r="A39" s="1">
        <v>2310</v>
      </c>
      <c r="B39" s="1">
        <f t="shared" si="4"/>
        <v>10</v>
      </c>
      <c r="C39" s="1">
        <f t="shared" si="5"/>
        <v>10</v>
      </c>
      <c r="D39" s="1">
        <f t="shared" si="6"/>
        <v>10</v>
      </c>
      <c r="E39" s="1">
        <f t="shared" si="7"/>
        <v>10</v>
      </c>
      <c r="F39" s="1">
        <f t="shared" si="8"/>
        <v>10</v>
      </c>
      <c r="G39" s="1">
        <v>10</v>
      </c>
      <c r="J39" s="1">
        <f t="shared" si="9"/>
        <v>0</v>
      </c>
      <c r="K39" s="1">
        <v>0</v>
      </c>
      <c r="L39" s="1">
        <v>0</v>
      </c>
      <c r="M39" s="1">
        <v>0</v>
      </c>
      <c r="N39" s="1">
        <v>0</v>
      </c>
    </row>
    <row r="41" spans="1:14" ht="12.75">
      <c r="A41" s="1" t="s">
        <v>11</v>
      </c>
      <c r="I41" s="1" t="s">
        <v>3</v>
      </c>
      <c r="J41" s="2">
        <v>2</v>
      </c>
      <c r="K41" s="2">
        <v>1</v>
      </c>
      <c r="L41" s="2">
        <v>0.75</v>
      </c>
      <c r="M41" s="2">
        <v>0.5</v>
      </c>
      <c r="N41" s="2">
        <v>0.25</v>
      </c>
    </row>
    <row r="42" spans="1:14" ht="12.75">
      <c r="A42" s="1" t="s">
        <v>4</v>
      </c>
      <c r="B42" s="1" t="s">
        <v>37</v>
      </c>
      <c r="C42" s="1" t="s">
        <v>31</v>
      </c>
      <c r="D42" s="1" t="s">
        <v>30</v>
      </c>
      <c r="E42" s="1" t="s">
        <v>32</v>
      </c>
      <c r="F42" s="1" t="s">
        <v>33</v>
      </c>
      <c r="G42" s="1" t="s">
        <v>5</v>
      </c>
      <c r="H42" s="1" t="s">
        <v>3</v>
      </c>
      <c r="I42" s="1" t="s">
        <v>6</v>
      </c>
      <c r="J42" s="1" t="s">
        <v>7</v>
      </c>
      <c r="K42" s="1" t="s">
        <v>7</v>
      </c>
      <c r="L42" s="1" t="s">
        <v>7</v>
      </c>
      <c r="M42" s="1" t="s">
        <v>7</v>
      </c>
      <c r="N42" s="1" t="s">
        <v>7</v>
      </c>
    </row>
    <row r="43" spans="1:14" ht="12.75">
      <c r="A43" s="1">
        <v>0</v>
      </c>
      <c r="B43" s="1">
        <f aca="true" t="shared" si="10" ref="B43:B51">G43-J43</f>
        <v>10</v>
      </c>
      <c r="C43" s="1">
        <f aca="true" t="shared" si="11" ref="C43:C51">G43-K43</f>
        <v>10</v>
      </c>
      <c r="D43" s="1">
        <f aca="true" t="shared" si="12" ref="D43:D51">G43-L43</f>
        <v>10</v>
      </c>
      <c r="E43" s="1">
        <f aca="true" t="shared" si="13" ref="E43:E51">G43-M43</f>
        <v>10</v>
      </c>
      <c r="F43" s="1">
        <f aca="true" t="shared" si="14" ref="F43:F51">G43-N43</f>
        <v>10</v>
      </c>
      <c r="G43" s="1">
        <v>10</v>
      </c>
      <c r="J43" s="1">
        <f aca="true" t="shared" si="15" ref="J43:J51">K43*2</f>
        <v>0</v>
      </c>
      <c r="K43" s="1">
        <v>0</v>
      </c>
      <c r="L43" s="1">
        <v>0</v>
      </c>
      <c r="M43" s="1">
        <v>0</v>
      </c>
      <c r="N43" s="1">
        <v>0</v>
      </c>
    </row>
    <row r="44" spans="1:14" ht="12.75">
      <c r="A44" s="1">
        <v>50</v>
      </c>
      <c r="B44" s="1">
        <f t="shared" si="10"/>
        <v>4.6000000000000005</v>
      </c>
      <c r="C44" s="1">
        <f t="shared" si="11"/>
        <v>6.5</v>
      </c>
      <c r="D44" s="1">
        <f t="shared" si="12"/>
        <v>6.9750000000000005</v>
      </c>
      <c r="E44" s="1">
        <f t="shared" si="13"/>
        <v>7.45</v>
      </c>
      <c r="F44" s="1">
        <f t="shared" si="14"/>
        <v>7.925000000000001</v>
      </c>
      <c r="G44" s="1">
        <v>8.4</v>
      </c>
      <c r="H44" s="1">
        <v>1.6</v>
      </c>
      <c r="I44" s="1">
        <v>3.5</v>
      </c>
      <c r="J44" s="1">
        <f t="shared" si="15"/>
        <v>3.8</v>
      </c>
      <c r="K44" s="1">
        <v>1.9</v>
      </c>
      <c r="L44" s="1">
        <v>1.425</v>
      </c>
      <c r="M44" s="1">
        <v>0.95</v>
      </c>
      <c r="N44" s="1">
        <v>0.475</v>
      </c>
    </row>
    <row r="45" spans="1:14" ht="12.75">
      <c r="A45" s="1">
        <v>100</v>
      </c>
      <c r="B45" s="1">
        <f t="shared" si="10"/>
        <v>6.199999999999999</v>
      </c>
      <c r="C45" s="1">
        <f t="shared" si="11"/>
        <v>7</v>
      </c>
      <c r="D45" s="1">
        <f t="shared" si="12"/>
        <v>7.2</v>
      </c>
      <c r="E45" s="1">
        <f t="shared" si="13"/>
        <v>7.3999999999999995</v>
      </c>
      <c r="F45" s="1">
        <f t="shared" si="14"/>
        <v>7.6</v>
      </c>
      <c r="G45" s="1">
        <v>7.8</v>
      </c>
      <c r="H45" s="1">
        <v>2.2</v>
      </c>
      <c r="I45" s="1">
        <v>3</v>
      </c>
      <c r="J45" s="1">
        <f t="shared" si="15"/>
        <v>1.6</v>
      </c>
      <c r="K45" s="1">
        <v>0.8</v>
      </c>
      <c r="L45" s="1">
        <v>0.6</v>
      </c>
      <c r="M45" s="1">
        <v>0.4</v>
      </c>
      <c r="N45" s="1">
        <v>0.2</v>
      </c>
    </row>
    <row r="46" spans="1:14" ht="12.75">
      <c r="A46" s="1">
        <v>150</v>
      </c>
      <c r="B46" s="1">
        <f t="shared" si="10"/>
        <v>6.2</v>
      </c>
      <c r="C46" s="1">
        <f t="shared" si="11"/>
        <v>6.800000000000001</v>
      </c>
      <c r="D46" s="1">
        <f t="shared" si="12"/>
        <v>6.95</v>
      </c>
      <c r="E46" s="1">
        <f t="shared" si="13"/>
        <v>7.1000000000000005</v>
      </c>
      <c r="F46" s="1">
        <f t="shared" si="14"/>
        <v>7.25</v>
      </c>
      <c r="G46" s="1">
        <v>7.4</v>
      </c>
      <c r="H46" s="1">
        <v>2.6</v>
      </c>
      <c r="I46" s="1">
        <v>3.2</v>
      </c>
      <c r="J46" s="1">
        <f t="shared" si="15"/>
        <v>1.2</v>
      </c>
      <c r="K46" s="1">
        <v>0.6</v>
      </c>
      <c r="L46" s="1">
        <v>0.45</v>
      </c>
      <c r="M46" s="1">
        <v>0.3</v>
      </c>
      <c r="N46" s="1">
        <v>0.15</v>
      </c>
    </row>
    <row r="47" spans="1:14" ht="12.75">
      <c r="A47" s="1">
        <v>200</v>
      </c>
      <c r="B47" s="1">
        <f t="shared" si="10"/>
        <v>2.9000000000000004</v>
      </c>
      <c r="C47" s="1">
        <f t="shared" si="11"/>
        <v>4.800000000000001</v>
      </c>
      <c r="D47" s="1">
        <f t="shared" si="12"/>
        <v>5.275</v>
      </c>
      <c r="E47" s="1">
        <f t="shared" si="13"/>
        <v>5.75</v>
      </c>
      <c r="F47" s="1">
        <f t="shared" si="14"/>
        <v>6.2250000000000005</v>
      </c>
      <c r="G47" s="1">
        <v>6.7</v>
      </c>
      <c r="H47" s="1">
        <v>3.3</v>
      </c>
      <c r="I47" s="1">
        <v>5.2</v>
      </c>
      <c r="J47" s="1">
        <f t="shared" si="15"/>
        <v>3.8</v>
      </c>
      <c r="K47" s="1">
        <v>1.9</v>
      </c>
      <c r="L47" s="1">
        <v>1.425</v>
      </c>
      <c r="M47" s="1">
        <v>0.95</v>
      </c>
      <c r="N47" s="1">
        <v>0.475</v>
      </c>
    </row>
    <row r="48" spans="1:14" ht="12.75">
      <c r="A48" s="1">
        <v>250</v>
      </c>
      <c r="B48" s="1">
        <f t="shared" si="10"/>
        <v>4.6</v>
      </c>
      <c r="C48" s="1">
        <f t="shared" si="11"/>
        <v>5.9</v>
      </c>
      <c r="D48" s="1">
        <f t="shared" si="12"/>
        <v>6.2250000000000005</v>
      </c>
      <c r="E48" s="1">
        <f t="shared" si="13"/>
        <v>6.55</v>
      </c>
      <c r="F48" s="1">
        <f t="shared" si="14"/>
        <v>6.875</v>
      </c>
      <c r="G48" s="1">
        <v>7.2</v>
      </c>
      <c r="H48" s="1">
        <v>2.8</v>
      </c>
      <c r="I48" s="1">
        <v>4.1</v>
      </c>
      <c r="J48" s="1">
        <f t="shared" si="15"/>
        <v>2.6</v>
      </c>
      <c r="K48" s="1">
        <v>1.3</v>
      </c>
      <c r="L48" s="1">
        <v>0.975</v>
      </c>
      <c r="M48" s="1">
        <v>0.65</v>
      </c>
      <c r="N48" s="1">
        <v>0.325</v>
      </c>
    </row>
    <row r="49" spans="1:14" ht="12.75">
      <c r="A49" s="1">
        <v>300</v>
      </c>
      <c r="B49" s="1">
        <f t="shared" si="10"/>
        <v>2.5999999999999996</v>
      </c>
      <c r="C49" s="1">
        <f t="shared" si="11"/>
        <v>4.8</v>
      </c>
      <c r="D49" s="1">
        <f t="shared" si="12"/>
        <v>5.35</v>
      </c>
      <c r="E49" s="1">
        <f t="shared" si="13"/>
        <v>5.9</v>
      </c>
      <c r="F49" s="1">
        <f t="shared" si="14"/>
        <v>6.45</v>
      </c>
      <c r="G49" s="1">
        <v>7</v>
      </c>
      <c r="H49" s="1">
        <v>3</v>
      </c>
      <c r="I49" s="1">
        <v>5.2</v>
      </c>
      <c r="J49" s="1">
        <f t="shared" si="15"/>
        <v>4.4</v>
      </c>
      <c r="K49" s="1">
        <v>2.2</v>
      </c>
      <c r="L49" s="1">
        <v>1.65</v>
      </c>
      <c r="M49" s="1">
        <v>1.1</v>
      </c>
      <c r="N49" s="1">
        <v>0.55</v>
      </c>
    </row>
    <row r="50" spans="1:14" ht="12.75">
      <c r="A50" s="1">
        <v>350</v>
      </c>
      <c r="B50" s="1">
        <f t="shared" si="10"/>
        <v>6.800000000000001</v>
      </c>
      <c r="C50" s="1">
        <f t="shared" si="11"/>
        <v>7.6000000000000005</v>
      </c>
      <c r="D50" s="1">
        <f t="shared" si="12"/>
        <v>7.800000000000001</v>
      </c>
      <c r="E50" s="1">
        <f t="shared" si="13"/>
        <v>8</v>
      </c>
      <c r="F50" s="1">
        <f t="shared" si="14"/>
        <v>8.200000000000001</v>
      </c>
      <c r="G50" s="1">
        <v>8.4</v>
      </c>
      <c r="H50" s="1">
        <v>1.6</v>
      </c>
      <c r="I50" s="1">
        <v>2.4</v>
      </c>
      <c r="J50" s="1">
        <f t="shared" si="15"/>
        <v>1.6</v>
      </c>
      <c r="K50" s="1">
        <v>0.8</v>
      </c>
      <c r="L50" s="1">
        <v>0.6</v>
      </c>
      <c r="M50" s="1">
        <v>0.4</v>
      </c>
      <c r="N50" s="1">
        <v>0.2</v>
      </c>
    </row>
    <row r="51" spans="1:14" ht="12.75">
      <c r="A51" s="1">
        <v>400</v>
      </c>
      <c r="B51" s="1">
        <f t="shared" si="10"/>
        <v>10</v>
      </c>
      <c r="C51" s="1">
        <f t="shared" si="11"/>
        <v>10</v>
      </c>
      <c r="D51" s="1">
        <f t="shared" si="12"/>
        <v>10</v>
      </c>
      <c r="E51" s="1">
        <f t="shared" si="13"/>
        <v>10</v>
      </c>
      <c r="F51" s="1">
        <f t="shared" si="14"/>
        <v>10</v>
      </c>
      <c r="G51" s="1">
        <v>10</v>
      </c>
      <c r="J51" s="1">
        <f t="shared" si="15"/>
        <v>0</v>
      </c>
      <c r="K51" s="1">
        <v>0</v>
      </c>
      <c r="L51" s="1">
        <v>0</v>
      </c>
      <c r="M51" s="1">
        <v>0</v>
      </c>
      <c r="N51" s="1">
        <v>0</v>
      </c>
    </row>
    <row r="53" spans="1:14" ht="12.75">
      <c r="A53" s="1" t="s">
        <v>12</v>
      </c>
      <c r="I53" s="1" t="s">
        <v>3</v>
      </c>
      <c r="J53" s="2">
        <v>2</v>
      </c>
      <c r="K53" s="2">
        <v>1</v>
      </c>
      <c r="L53" s="2">
        <v>0.75</v>
      </c>
      <c r="M53" s="2">
        <v>0.5</v>
      </c>
      <c r="N53" s="2">
        <v>0.25</v>
      </c>
    </row>
    <row r="54" spans="1:14" ht="12.75">
      <c r="A54" s="1" t="s">
        <v>4</v>
      </c>
      <c r="B54" s="1" t="s">
        <v>37</v>
      </c>
      <c r="C54" s="1" t="s">
        <v>31</v>
      </c>
      <c r="D54" s="1" t="s">
        <v>30</v>
      </c>
      <c r="E54" s="1" t="s">
        <v>32</v>
      </c>
      <c r="F54" s="1" t="s">
        <v>33</v>
      </c>
      <c r="G54" s="1" t="s">
        <v>5</v>
      </c>
      <c r="H54" s="1" t="s">
        <v>3</v>
      </c>
      <c r="I54" s="1" t="s">
        <v>6</v>
      </c>
      <c r="J54" s="1" t="s">
        <v>7</v>
      </c>
      <c r="K54" s="1" t="s">
        <v>7</v>
      </c>
      <c r="L54" s="1" t="s">
        <v>7</v>
      </c>
      <c r="M54" s="1" t="s">
        <v>7</v>
      </c>
      <c r="N54" s="1" t="s">
        <v>7</v>
      </c>
    </row>
    <row r="55" spans="1:14" ht="12.75">
      <c r="A55" s="1">
        <v>0</v>
      </c>
      <c r="B55" s="1">
        <f aca="true" t="shared" si="16" ref="B55:B70">G55-J55</f>
        <v>10</v>
      </c>
      <c r="C55" s="1">
        <f aca="true" t="shared" si="17" ref="C55:C70">G55-K55</f>
        <v>10</v>
      </c>
      <c r="D55" s="1">
        <f aca="true" t="shared" si="18" ref="D55:D70">G55-L55</f>
        <v>10</v>
      </c>
      <c r="E55" s="1">
        <f aca="true" t="shared" si="19" ref="E55:E70">G55-M55</f>
        <v>10</v>
      </c>
      <c r="F55" s="1">
        <f aca="true" t="shared" si="20" ref="F55:F70">G55-N55</f>
        <v>10</v>
      </c>
      <c r="G55" s="1">
        <v>10</v>
      </c>
      <c r="J55" s="1">
        <f aca="true" t="shared" si="21" ref="J55:J70">K55*2</f>
        <v>0</v>
      </c>
      <c r="K55" s="1">
        <v>0</v>
      </c>
      <c r="L55" s="1">
        <v>0</v>
      </c>
      <c r="M55" s="1">
        <v>0</v>
      </c>
      <c r="N55" s="1">
        <v>0</v>
      </c>
    </row>
    <row r="56" spans="1:14" ht="12.75">
      <c r="A56" s="1">
        <v>50</v>
      </c>
      <c r="B56" s="1">
        <f t="shared" si="16"/>
        <v>5.2</v>
      </c>
      <c r="C56" s="1">
        <f t="shared" si="17"/>
        <v>6.2</v>
      </c>
      <c r="D56" s="1">
        <f t="shared" si="18"/>
        <v>6.45</v>
      </c>
      <c r="E56" s="1">
        <f t="shared" si="19"/>
        <v>6.7</v>
      </c>
      <c r="F56" s="1">
        <f t="shared" si="20"/>
        <v>6.95</v>
      </c>
      <c r="G56" s="1">
        <v>7.2</v>
      </c>
      <c r="H56" s="1">
        <v>2.8</v>
      </c>
      <c r="I56" s="1">
        <v>3.8</v>
      </c>
      <c r="J56" s="1">
        <f t="shared" si="21"/>
        <v>2</v>
      </c>
      <c r="K56" s="1">
        <v>1</v>
      </c>
      <c r="L56" s="1">
        <v>0.75</v>
      </c>
      <c r="M56" s="1">
        <v>0.5</v>
      </c>
      <c r="N56" s="1">
        <v>0.25</v>
      </c>
    </row>
    <row r="57" spans="1:14" ht="12.75">
      <c r="A57" s="1">
        <v>100</v>
      </c>
      <c r="B57" s="1">
        <f t="shared" si="16"/>
        <v>1.9000000000000004</v>
      </c>
      <c r="C57" s="1">
        <f t="shared" si="17"/>
        <v>4.4</v>
      </c>
      <c r="D57" s="1">
        <f t="shared" si="18"/>
        <v>5.025</v>
      </c>
      <c r="E57" s="1">
        <f t="shared" si="19"/>
        <v>5.65</v>
      </c>
      <c r="F57" s="1">
        <f t="shared" si="20"/>
        <v>6.275</v>
      </c>
      <c r="G57" s="1">
        <v>6.9</v>
      </c>
      <c r="H57" s="1">
        <v>3.1</v>
      </c>
      <c r="I57" s="1">
        <v>5.6</v>
      </c>
      <c r="J57" s="1">
        <f t="shared" si="21"/>
        <v>5</v>
      </c>
      <c r="K57" s="1">
        <v>2.5</v>
      </c>
      <c r="L57" s="1">
        <v>1.875</v>
      </c>
      <c r="M57" s="1">
        <v>1.25</v>
      </c>
      <c r="N57" s="1">
        <v>0.625</v>
      </c>
    </row>
    <row r="58" spans="1:14" ht="12.75">
      <c r="A58" s="1">
        <v>150</v>
      </c>
      <c r="B58" s="1">
        <f t="shared" si="16"/>
        <v>1.1000000000000005</v>
      </c>
      <c r="C58" s="1">
        <f t="shared" si="17"/>
        <v>3.9000000000000004</v>
      </c>
      <c r="D58" s="1">
        <f t="shared" si="18"/>
        <v>4.6</v>
      </c>
      <c r="E58" s="1">
        <f t="shared" si="19"/>
        <v>5.300000000000001</v>
      </c>
      <c r="F58" s="1">
        <f t="shared" si="20"/>
        <v>6</v>
      </c>
      <c r="G58" s="1">
        <v>6.7</v>
      </c>
      <c r="H58" s="1">
        <v>3.3</v>
      </c>
      <c r="I58" s="1">
        <v>6.1</v>
      </c>
      <c r="J58" s="1">
        <f t="shared" si="21"/>
        <v>5.6</v>
      </c>
      <c r="K58" s="1">
        <v>2.8</v>
      </c>
      <c r="L58" s="1">
        <v>2.1</v>
      </c>
      <c r="M58" s="1">
        <v>1.4</v>
      </c>
      <c r="N58" s="1">
        <v>0.7</v>
      </c>
    </row>
    <row r="59" spans="1:14" ht="12.75">
      <c r="A59" s="1">
        <v>200</v>
      </c>
      <c r="B59" s="1">
        <f t="shared" si="16"/>
        <v>2.8</v>
      </c>
      <c r="C59" s="1">
        <f t="shared" si="17"/>
        <v>4.9</v>
      </c>
      <c r="D59" s="1">
        <f t="shared" si="18"/>
        <v>5.425</v>
      </c>
      <c r="E59" s="1">
        <f t="shared" si="19"/>
        <v>5.95</v>
      </c>
      <c r="F59" s="1">
        <f t="shared" si="20"/>
        <v>6.475</v>
      </c>
      <c r="G59" s="1">
        <v>7</v>
      </c>
      <c r="H59" s="1">
        <v>3</v>
      </c>
      <c r="I59" s="1">
        <v>5.1</v>
      </c>
      <c r="J59" s="1">
        <f t="shared" si="21"/>
        <v>4.2</v>
      </c>
      <c r="K59" s="1">
        <v>2.1</v>
      </c>
      <c r="L59" s="1">
        <v>1.575</v>
      </c>
      <c r="M59" s="1">
        <v>1.05</v>
      </c>
      <c r="N59" s="1">
        <v>0.525</v>
      </c>
    </row>
    <row r="60" spans="1:14" ht="12.75">
      <c r="A60" s="1">
        <v>250</v>
      </c>
      <c r="B60" s="1">
        <f t="shared" si="16"/>
        <v>5.800000000000001</v>
      </c>
      <c r="C60" s="1">
        <f t="shared" si="17"/>
        <v>6.6000000000000005</v>
      </c>
      <c r="D60" s="1">
        <f t="shared" si="18"/>
        <v>6.800000000000001</v>
      </c>
      <c r="E60" s="1">
        <f t="shared" si="19"/>
        <v>7</v>
      </c>
      <c r="F60" s="1">
        <f t="shared" si="20"/>
        <v>7.2</v>
      </c>
      <c r="G60" s="1">
        <v>7.4</v>
      </c>
      <c r="H60" s="1">
        <v>2.6</v>
      </c>
      <c r="I60" s="1">
        <v>3.4</v>
      </c>
      <c r="J60" s="1">
        <f t="shared" si="21"/>
        <v>1.6</v>
      </c>
      <c r="K60" s="1">
        <v>0.8</v>
      </c>
      <c r="L60" s="1">
        <v>0.6</v>
      </c>
      <c r="M60" s="1">
        <v>0.4</v>
      </c>
      <c r="N60" s="1">
        <v>0.2</v>
      </c>
    </row>
    <row r="61" spans="1:14" ht="12.75">
      <c r="A61" s="1">
        <v>300</v>
      </c>
      <c r="B61" s="1">
        <f t="shared" si="16"/>
        <v>5.3</v>
      </c>
      <c r="C61" s="1">
        <f t="shared" si="17"/>
        <v>5.9</v>
      </c>
      <c r="D61" s="1">
        <f t="shared" si="18"/>
        <v>6.05</v>
      </c>
      <c r="E61" s="1">
        <f t="shared" si="19"/>
        <v>6.2</v>
      </c>
      <c r="F61" s="1">
        <f t="shared" si="20"/>
        <v>6.35</v>
      </c>
      <c r="G61" s="1">
        <v>6.5</v>
      </c>
      <c r="H61" s="1">
        <v>3.5</v>
      </c>
      <c r="I61" s="1">
        <v>4.1</v>
      </c>
      <c r="J61" s="1">
        <f t="shared" si="21"/>
        <v>1.2</v>
      </c>
      <c r="K61" s="1">
        <v>0.6</v>
      </c>
      <c r="L61" s="1">
        <v>0.45</v>
      </c>
      <c r="M61" s="1">
        <v>0.3</v>
      </c>
      <c r="N61" s="1">
        <v>0.15</v>
      </c>
    </row>
    <row r="62" spans="1:14" ht="12.75">
      <c r="A62" s="1">
        <v>350</v>
      </c>
      <c r="B62" s="1">
        <f t="shared" si="16"/>
        <v>5.2</v>
      </c>
      <c r="C62" s="1">
        <f t="shared" si="17"/>
        <v>6.300000000000001</v>
      </c>
      <c r="D62" s="1">
        <f t="shared" si="18"/>
        <v>6.575</v>
      </c>
      <c r="E62" s="1">
        <f t="shared" si="19"/>
        <v>6.8500000000000005</v>
      </c>
      <c r="F62" s="1">
        <f t="shared" si="20"/>
        <v>7.125</v>
      </c>
      <c r="G62" s="1">
        <v>7.4</v>
      </c>
      <c r="H62" s="1">
        <v>2.6</v>
      </c>
      <c r="I62" s="1">
        <v>3.7</v>
      </c>
      <c r="J62" s="1">
        <f t="shared" si="21"/>
        <v>2.2</v>
      </c>
      <c r="K62" s="1">
        <v>1.1</v>
      </c>
      <c r="L62" s="1">
        <v>0.825</v>
      </c>
      <c r="M62" s="1">
        <v>0.55</v>
      </c>
      <c r="N62" s="1">
        <v>0.275</v>
      </c>
    </row>
    <row r="63" spans="1:14" ht="12.75">
      <c r="A63" s="1">
        <v>400</v>
      </c>
      <c r="B63" s="1">
        <f t="shared" si="16"/>
        <v>5.2</v>
      </c>
      <c r="C63" s="1">
        <f t="shared" si="17"/>
        <v>5.7</v>
      </c>
      <c r="D63" s="1">
        <f t="shared" si="18"/>
        <v>5.825</v>
      </c>
      <c r="E63" s="1">
        <f t="shared" si="19"/>
        <v>5.95</v>
      </c>
      <c r="F63" s="1">
        <f t="shared" si="20"/>
        <v>6.075</v>
      </c>
      <c r="G63" s="1">
        <v>6.2</v>
      </c>
      <c r="H63" s="1">
        <v>3.8</v>
      </c>
      <c r="I63" s="1">
        <v>4.3</v>
      </c>
      <c r="J63" s="1">
        <f t="shared" si="21"/>
        <v>1</v>
      </c>
      <c r="K63" s="1">
        <v>0.5</v>
      </c>
      <c r="L63" s="1">
        <v>0.375</v>
      </c>
      <c r="M63" s="1">
        <v>0.25</v>
      </c>
      <c r="N63" s="1">
        <v>0.125</v>
      </c>
    </row>
    <row r="64" spans="1:14" ht="12.75">
      <c r="A64" s="1">
        <v>450</v>
      </c>
      <c r="B64" s="1">
        <f t="shared" si="16"/>
        <v>6.2</v>
      </c>
      <c r="C64" s="1">
        <f t="shared" si="17"/>
        <v>6.800000000000001</v>
      </c>
      <c r="D64" s="1">
        <f t="shared" si="18"/>
        <v>6.95</v>
      </c>
      <c r="E64" s="1">
        <f t="shared" si="19"/>
        <v>7.1000000000000005</v>
      </c>
      <c r="F64" s="1">
        <f t="shared" si="20"/>
        <v>7.25</v>
      </c>
      <c r="G64" s="1">
        <v>7.4</v>
      </c>
      <c r="H64" s="1">
        <v>2.6</v>
      </c>
      <c r="I64" s="1">
        <v>3.2</v>
      </c>
      <c r="J64" s="1">
        <f t="shared" si="21"/>
        <v>1.2</v>
      </c>
      <c r="K64" s="1">
        <v>0.6</v>
      </c>
      <c r="L64" s="1">
        <v>0.45</v>
      </c>
      <c r="M64" s="1">
        <v>0.3</v>
      </c>
      <c r="N64" s="1">
        <v>0.15</v>
      </c>
    </row>
    <row r="65" spans="1:14" ht="12.75">
      <c r="A65" s="1">
        <v>500</v>
      </c>
      <c r="B65" s="1">
        <f t="shared" si="16"/>
        <v>5.6</v>
      </c>
      <c r="C65" s="1">
        <f t="shared" si="17"/>
        <v>6.4</v>
      </c>
      <c r="D65" s="1">
        <f t="shared" si="18"/>
        <v>6.6000000000000005</v>
      </c>
      <c r="E65" s="1">
        <f t="shared" si="19"/>
        <v>6.8</v>
      </c>
      <c r="F65" s="1">
        <f t="shared" si="20"/>
        <v>7</v>
      </c>
      <c r="G65" s="1">
        <v>7.2</v>
      </c>
      <c r="H65" s="1">
        <v>2.8</v>
      </c>
      <c r="I65" s="1">
        <v>3.6</v>
      </c>
      <c r="J65" s="1">
        <f t="shared" si="21"/>
        <v>1.6</v>
      </c>
      <c r="K65" s="1">
        <v>0.8</v>
      </c>
      <c r="L65" s="1">
        <v>0.6</v>
      </c>
      <c r="M65" s="1">
        <v>0.4</v>
      </c>
      <c r="N65" s="1">
        <v>0.2</v>
      </c>
    </row>
    <row r="66" spans="1:14" ht="12.75">
      <c r="A66" s="1">
        <v>550</v>
      </c>
      <c r="B66" s="1">
        <f t="shared" si="16"/>
        <v>4.4</v>
      </c>
      <c r="C66" s="1">
        <f t="shared" si="17"/>
        <v>5.7</v>
      </c>
      <c r="D66" s="1">
        <f t="shared" si="18"/>
        <v>6.025</v>
      </c>
      <c r="E66" s="1">
        <f t="shared" si="19"/>
        <v>6.35</v>
      </c>
      <c r="F66" s="1">
        <f t="shared" si="20"/>
        <v>6.675</v>
      </c>
      <c r="G66" s="1">
        <v>7</v>
      </c>
      <c r="H66" s="1">
        <v>3</v>
      </c>
      <c r="I66" s="1">
        <v>4.3</v>
      </c>
      <c r="J66" s="1">
        <f t="shared" si="21"/>
        <v>2.6</v>
      </c>
      <c r="K66" s="1">
        <v>1.3</v>
      </c>
      <c r="L66" s="1">
        <v>0.975</v>
      </c>
      <c r="M66" s="1">
        <v>0.65</v>
      </c>
      <c r="N66" s="1">
        <v>0.325</v>
      </c>
    </row>
    <row r="67" spans="1:14" ht="12.75">
      <c r="A67" s="1">
        <v>600</v>
      </c>
      <c r="B67" s="1">
        <f t="shared" si="16"/>
        <v>3.3</v>
      </c>
      <c r="C67" s="1">
        <f t="shared" si="17"/>
        <v>4.9</v>
      </c>
      <c r="D67" s="1">
        <f t="shared" si="18"/>
        <v>5.3</v>
      </c>
      <c r="E67" s="1">
        <f t="shared" si="19"/>
        <v>5.7</v>
      </c>
      <c r="F67" s="1">
        <f t="shared" si="20"/>
        <v>6.1</v>
      </c>
      <c r="G67" s="1">
        <v>6.5</v>
      </c>
      <c r="H67" s="1">
        <v>3.5</v>
      </c>
      <c r="I67" s="1">
        <v>5.1</v>
      </c>
      <c r="J67" s="1">
        <f t="shared" si="21"/>
        <v>3.2</v>
      </c>
      <c r="K67" s="1">
        <v>1.6</v>
      </c>
      <c r="L67" s="1">
        <v>1.2</v>
      </c>
      <c r="M67" s="1">
        <v>0.8</v>
      </c>
      <c r="N67" s="1">
        <v>0.4</v>
      </c>
    </row>
    <row r="68" spans="1:14" ht="12.75">
      <c r="A68" s="1">
        <v>650</v>
      </c>
      <c r="B68" s="1">
        <f t="shared" si="16"/>
        <v>2.8000000000000003</v>
      </c>
      <c r="C68" s="1">
        <f t="shared" si="17"/>
        <v>4.6000000000000005</v>
      </c>
      <c r="D68" s="1">
        <f t="shared" si="18"/>
        <v>5.050000000000001</v>
      </c>
      <c r="E68" s="1">
        <f t="shared" si="19"/>
        <v>5.5</v>
      </c>
      <c r="F68" s="1">
        <f t="shared" si="20"/>
        <v>5.95</v>
      </c>
      <c r="G68" s="1">
        <v>6.4</v>
      </c>
      <c r="H68" s="1">
        <v>3.6</v>
      </c>
      <c r="I68" s="1">
        <v>5.4</v>
      </c>
      <c r="J68" s="1">
        <f t="shared" si="21"/>
        <v>3.6</v>
      </c>
      <c r="K68" s="1">
        <v>1.8</v>
      </c>
      <c r="L68" s="1">
        <v>1.35</v>
      </c>
      <c r="M68" s="1">
        <v>0.9</v>
      </c>
      <c r="N68" s="1">
        <v>0.45</v>
      </c>
    </row>
    <row r="69" spans="1:14" ht="12.75">
      <c r="A69" s="1">
        <v>700</v>
      </c>
      <c r="B69" s="1">
        <f t="shared" si="16"/>
        <v>4.5</v>
      </c>
      <c r="C69" s="1">
        <f t="shared" si="17"/>
        <v>5.6</v>
      </c>
      <c r="D69" s="1">
        <f t="shared" si="18"/>
        <v>5.875</v>
      </c>
      <c r="E69" s="1">
        <f t="shared" si="19"/>
        <v>6.15</v>
      </c>
      <c r="F69" s="1">
        <f t="shared" si="20"/>
        <v>6.425</v>
      </c>
      <c r="G69" s="1">
        <v>6.7</v>
      </c>
      <c r="H69" s="1">
        <v>3.3</v>
      </c>
      <c r="I69" s="1">
        <v>4.4</v>
      </c>
      <c r="J69" s="1">
        <f t="shared" si="21"/>
        <v>2.2</v>
      </c>
      <c r="K69" s="1">
        <v>1.1</v>
      </c>
      <c r="L69" s="1">
        <v>0.825</v>
      </c>
      <c r="M69" s="1">
        <v>0.55</v>
      </c>
      <c r="N69" s="1">
        <v>0.275</v>
      </c>
    </row>
    <row r="70" spans="1:14" ht="12.75">
      <c r="A70" s="1">
        <v>750</v>
      </c>
      <c r="B70" s="1">
        <f t="shared" si="16"/>
        <v>10</v>
      </c>
      <c r="C70" s="1">
        <f t="shared" si="17"/>
        <v>10</v>
      </c>
      <c r="D70" s="1">
        <f t="shared" si="18"/>
        <v>10</v>
      </c>
      <c r="E70" s="1">
        <f t="shared" si="19"/>
        <v>10</v>
      </c>
      <c r="F70" s="1">
        <f t="shared" si="20"/>
        <v>10</v>
      </c>
      <c r="G70" s="1">
        <v>10</v>
      </c>
      <c r="J70" s="1">
        <f t="shared" si="21"/>
        <v>0</v>
      </c>
      <c r="K70" s="1">
        <v>0</v>
      </c>
      <c r="L70" s="1">
        <v>0</v>
      </c>
      <c r="M70" s="1">
        <v>0</v>
      </c>
      <c r="N70" s="1">
        <v>0</v>
      </c>
    </row>
    <row r="72" spans="1:14" ht="12.75">
      <c r="A72" s="1" t="s">
        <v>13</v>
      </c>
      <c r="I72" s="1" t="s">
        <v>3</v>
      </c>
      <c r="J72" s="2">
        <v>2</v>
      </c>
      <c r="K72" s="2">
        <v>1</v>
      </c>
      <c r="L72" s="2">
        <v>0.75</v>
      </c>
      <c r="M72" s="2">
        <v>0.5</v>
      </c>
      <c r="N72" s="2">
        <v>0.25</v>
      </c>
    </row>
    <row r="73" spans="1:14" ht="12.75">
      <c r="A73" s="1" t="s">
        <v>4</v>
      </c>
      <c r="B73" s="1" t="s">
        <v>37</v>
      </c>
      <c r="C73" s="1" t="s">
        <v>31</v>
      </c>
      <c r="D73" s="1" t="s">
        <v>30</v>
      </c>
      <c r="E73" s="1" t="s">
        <v>32</v>
      </c>
      <c r="F73" s="1" t="s">
        <v>33</v>
      </c>
      <c r="G73" s="1" t="s">
        <v>5</v>
      </c>
      <c r="H73" s="1" t="s">
        <v>3</v>
      </c>
      <c r="I73" s="1" t="s">
        <v>6</v>
      </c>
      <c r="J73" s="1" t="s">
        <v>7</v>
      </c>
      <c r="K73" s="1" t="s">
        <v>7</v>
      </c>
      <c r="L73" s="1" t="s">
        <v>7</v>
      </c>
      <c r="M73" s="1" t="s">
        <v>7</v>
      </c>
      <c r="N73" s="1" t="s">
        <v>7</v>
      </c>
    </row>
    <row r="74" spans="1:14" ht="12.75">
      <c r="A74" s="1">
        <v>0</v>
      </c>
      <c r="B74" s="1">
        <f aca="true" t="shared" si="22" ref="B74:B90">G74-J74</f>
        <v>10</v>
      </c>
      <c r="C74" s="1">
        <f aca="true" t="shared" si="23" ref="C74:C90">G74-K74</f>
        <v>10</v>
      </c>
      <c r="D74" s="1">
        <f aca="true" t="shared" si="24" ref="D74:D90">G74-L74</f>
        <v>10</v>
      </c>
      <c r="E74" s="1">
        <f aca="true" t="shared" si="25" ref="E74:E90">G74-M74</f>
        <v>10</v>
      </c>
      <c r="F74" s="1">
        <f aca="true" t="shared" si="26" ref="F74:F90">G74-N74</f>
        <v>10</v>
      </c>
      <c r="G74" s="1">
        <v>10</v>
      </c>
      <c r="J74" s="1">
        <f aca="true" t="shared" si="27" ref="J74:J90">K74*2</f>
        <v>0</v>
      </c>
      <c r="K74" s="1">
        <v>0</v>
      </c>
      <c r="L74" s="1">
        <v>0</v>
      </c>
      <c r="M74" s="1">
        <v>0</v>
      </c>
      <c r="N74" s="1">
        <v>0</v>
      </c>
    </row>
    <row r="75" spans="1:14" ht="12.75">
      <c r="A75" s="1">
        <v>50</v>
      </c>
      <c r="B75" s="1">
        <f t="shared" si="22"/>
        <v>6.2</v>
      </c>
      <c r="C75" s="1">
        <f t="shared" si="23"/>
        <v>7.300000000000001</v>
      </c>
      <c r="D75" s="1">
        <f t="shared" si="24"/>
        <v>7.575</v>
      </c>
      <c r="E75" s="1">
        <f t="shared" si="25"/>
        <v>7.8500000000000005</v>
      </c>
      <c r="F75" s="1">
        <f t="shared" si="26"/>
        <v>8.125</v>
      </c>
      <c r="G75" s="1">
        <v>8.4</v>
      </c>
      <c r="H75" s="1">
        <v>1.6</v>
      </c>
      <c r="I75" s="1">
        <v>2.7</v>
      </c>
      <c r="J75" s="1">
        <f t="shared" si="27"/>
        <v>2.2</v>
      </c>
      <c r="K75" s="1">
        <v>1.1</v>
      </c>
      <c r="L75" s="1">
        <v>0.825</v>
      </c>
      <c r="M75" s="1">
        <v>0.55</v>
      </c>
      <c r="N75" s="1">
        <v>0.275</v>
      </c>
    </row>
    <row r="76" spans="1:14" ht="12.75">
      <c r="A76" s="1">
        <v>100</v>
      </c>
      <c r="B76" s="1">
        <f t="shared" si="22"/>
        <v>0.39999999999999947</v>
      </c>
      <c r="C76" s="1">
        <f t="shared" si="23"/>
        <v>3.5999999999999996</v>
      </c>
      <c r="D76" s="1">
        <f t="shared" si="24"/>
        <v>4.4</v>
      </c>
      <c r="E76" s="1">
        <f t="shared" si="25"/>
        <v>5.199999999999999</v>
      </c>
      <c r="F76" s="1">
        <f t="shared" si="26"/>
        <v>6</v>
      </c>
      <c r="G76" s="1">
        <v>6.8</v>
      </c>
      <c r="H76" s="1">
        <v>3.2</v>
      </c>
      <c r="I76" s="1">
        <v>6.4</v>
      </c>
      <c r="J76" s="1">
        <f t="shared" si="27"/>
        <v>6.4</v>
      </c>
      <c r="K76" s="1">
        <v>3.2</v>
      </c>
      <c r="L76" s="1">
        <v>2.4</v>
      </c>
      <c r="M76" s="1">
        <v>1.6</v>
      </c>
      <c r="N76" s="1">
        <v>0.8</v>
      </c>
    </row>
    <row r="77" spans="1:14" ht="12.75">
      <c r="A77" s="1">
        <v>150</v>
      </c>
      <c r="B77" s="1">
        <f t="shared" si="22"/>
        <v>3.8000000000000003</v>
      </c>
      <c r="C77" s="1">
        <f t="shared" si="23"/>
        <v>5</v>
      </c>
      <c r="D77" s="1">
        <f t="shared" si="24"/>
        <v>5.3</v>
      </c>
      <c r="E77" s="1">
        <f t="shared" si="25"/>
        <v>5.6000000000000005</v>
      </c>
      <c r="F77" s="1">
        <f t="shared" si="26"/>
        <v>5.9</v>
      </c>
      <c r="G77" s="1">
        <v>6.2</v>
      </c>
      <c r="H77" s="1">
        <v>3.8</v>
      </c>
      <c r="I77" s="1">
        <v>5</v>
      </c>
      <c r="J77" s="1">
        <f t="shared" si="27"/>
        <v>2.4</v>
      </c>
      <c r="K77" s="1">
        <v>1.2</v>
      </c>
      <c r="L77" s="1">
        <v>0.9</v>
      </c>
      <c r="M77" s="1">
        <v>0.6</v>
      </c>
      <c r="N77" s="1">
        <v>0.3</v>
      </c>
    </row>
    <row r="78" spans="1:14" ht="12.75">
      <c r="A78" s="1">
        <v>200</v>
      </c>
      <c r="B78" s="1">
        <f t="shared" si="22"/>
        <v>2.3999999999999995</v>
      </c>
      <c r="C78" s="1">
        <f t="shared" si="23"/>
        <v>3.9999999999999996</v>
      </c>
      <c r="D78" s="1">
        <f t="shared" si="24"/>
        <v>4.3999999999999995</v>
      </c>
      <c r="E78" s="1">
        <f t="shared" si="25"/>
        <v>4.8</v>
      </c>
      <c r="F78" s="1">
        <f t="shared" si="26"/>
        <v>5.199999999999999</v>
      </c>
      <c r="G78" s="1">
        <v>5.6</v>
      </c>
      <c r="H78" s="1">
        <v>4.4</v>
      </c>
      <c r="I78" s="1">
        <v>6</v>
      </c>
      <c r="J78" s="1">
        <f t="shared" si="27"/>
        <v>3.2</v>
      </c>
      <c r="K78" s="1">
        <v>1.6</v>
      </c>
      <c r="L78" s="1">
        <v>1.2</v>
      </c>
      <c r="M78" s="1">
        <v>0.8</v>
      </c>
      <c r="N78" s="1">
        <v>0.4</v>
      </c>
    </row>
    <row r="79" spans="1:14" ht="12.75">
      <c r="A79" s="1">
        <v>250</v>
      </c>
      <c r="B79" s="1">
        <f t="shared" si="22"/>
        <v>0.5999999999999996</v>
      </c>
      <c r="C79" s="1">
        <f t="shared" si="23"/>
        <v>3.1999999999999997</v>
      </c>
      <c r="D79" s="1">
        <f t="shared" si="24"/>
        <v>3.8499999999999996</v>
      </c>
      <c r="E79" s="1">
        <f t="shared" si="25"/>
        <v>4.5</v>
      </c>
      <c r="F79" s="1">
        <f t="shared" si="26"/>
        <v>5.1499999999999995</v>
      </c>
      <c r="G79" s="1">
        <v>5.8</v>
      </c>
      <c r="H79" s="1">
        <v>4.2</v>
      </c>
      <c r="I79" s="1">
        <v>6.8</v>
      </c>
      <c r="J79" s="1">
        <f t="shared" si="27"/>
        <v>5.2</v>
      </c>
      <c r="K79" s="1">
        <v>2.6</v>
      </c>
      <c r="L79" s="1">
        <v>1.95</v>
      </c>
      <c r="M79" s="1">
        <v>1.3</v>
      </c>
      <c r="N79" s="1">
        <v>0.65</v>
      </c>
    </row>
    <row r="80" spans="1:14" ht="12.75">
      <c r="A80" s="1">
        <v>300</v>
      </c>
      <c r="B80" s="1">
        <f t="shared" si="22"/>
        <v>1.6000000000000005</v>
      </c>
      <c r="C80" s="1">
        <f t="shared" si="23"/>
        <v>4</v>
      </c>
      <c r="D80" s="1">
        <f t="shared" si="24"/>
        <v>4.6000000000000005</v>
      </c>
      <c r="E80" s="1">
        <f t="shared" si="25"/>
        <v>5.2</v>
      </c>
      <c r="F80" s="1">
        <f t="shared" si="26"/>
        <v>5.800000000000001</v>
      </c>
      <c r="G80" s="1">
        <v>6.4</v>
      </c>
      <c r="H80" s="1">
        <v>3.6</v>
      </c>
      <c r="I80" s="1">
        <v>6</v>
      </c>
      <c r="J80" s="1">
        <f t="shared" si="27"/>
        <v>4.8</v>
      </c>
      <c r="K80" s="1">
        <v>2.4</v>
      </c>
      <c r="L80" s="1">
        <v>1.8</v>
      </c>
      <c r="M80" s="1">
        <v>1.2</v>
      </c>
      <c r="N80" s="1">
        <v>0.6</v>
      </c>
    </row>
    <row r="81" spans="1:14" ht="12.75">
      <c r="A81" s="1">
        <v>350</v>
      </c>
      <c r="B81" s="1">
        <f t="shared" si="22"/>
        <v>2.6</v>
      </c>
      <c r="C81" s="1">
        <f t="shared" si="23"/>
        <v>4.4</v>
      </c>
      <c r="D81" s="1">
        <f t="shared" si="24"/>
        <v>4.85</v>
      </c>
      <c r="E81" s="1">
        <f t="shared" si="25"/>
        <v>5.3</v>
      </c>
      <c r="F81" s="1">
        <f t="shared" si="26"/>
        <v>5.75</v>
      </c>
      <c r="G81" s="1">
        <v>6.2</v>
      </c>
      <c r="H81" s="1">
        <v>3.8</v>
      </c>
      <c r="I81" s="1">
        <v>5.6</v>
      </c>
      <c r="J81" s="1">
        <f t="shared" si="27"/>
        <v>3.6</v>
      </c>
      <c r="K81" s="1">
        <v>1.8</v>
      </c>
      <c r="L81" s="1">
        <v>1.35</v>
      </c>
      <c r="M81" s="1">
        <v>0.9</v>
      </c>
      <c r="N81" s="1">
        <v>0.45</v>
      </c>
    </row>
    <row r="82" spans="1:14" ht="12.75">
      <c r="A82" s="1">
        <v>400</v>
      </c>
      <c r="B82" s="1">
        <f t="shared" si="22"/>
        <v>1</v>
      </c>
      <c r="C82" s="1">
        <f t="shared" si="23"/>
        <v>3.6</v>
      </c>
      <c r="D82" s="1">
        <f t="shared" si="24"/>
        <v>4.25</v>
      </c>
      <c r="E82" s="1">
        <f t="shared" si="25"/>
        <v>4.9</v>
      </c>
      <c r="F82" s="1">
        <f t="shared" si="26"/>
        <v>5.55</v>
      </c>
      <c r="G82" s="1">
        <v>6.2</v>
      </c>
      <c r="H82" s="1">
        <v>3.8</v>
      </c>
      <c r="I82" s="1">
        <v>6.4</v>
      </c>
      <c r="J82" s="1">
        <f t="shared" si="27"/>
        <v>5.2</v>
      </c>
      <c r="K82" s="1">
        <v>2.6</v>
      </c>
      <c r="L82" s="1">
        <v>1.95</v>
      </c>
      <c r="M82" s="1">
        <v>1.3</v>
      </c>
      <c r="N82" s="1">
        <v>0.65</v>
      </c>
    </row>
    <row r="83" spans="1:14" ht="12.75">
      <c r="A83" s="1">
        <v>450</v>
      </c>
      <c r="B83" s="1">
        <f t="shared" si="22"/>
        <v>3.6000000000000005</v>
      </c>
      <c r="C83" s="1">
        <f t="shared" si="23"/>
        <v>5</v>
      </c>
      <c r="D83" s="1">
        <f t="shared" si="24"/>
        <v>5.3500000000000005</v>
      </c>
      <c r="E83" s="1">
        <f t="shared" si="25"/>
        <v>5.7</v>
      </c>
      <c r="F83" s="1">
        <f t="shared" si="26"/>
        <v>6.050000000000001</v>
      </c>
      <c r="G83" s="1">
        <v>6.4</v>
      </c>
      <c r="H83" s="1">
        <v>3.6</v>
      </c>
      <c r="I83" s="1">
        <v>5</v>
      </c>
      <c r="J83" s="1">
        <f t="shared" si="27"/>
        <v>2.8</v>
      </c>
      <c r="K83" s="1">
        <v>1.4</v>
      </c>
      <c r="L83" s="1">
        <v>1.05</v>
      </c>
      <c r="M83" s="1">
        <v>0.7</v>
      </c>
      <c r="N83" s="1">
        <v>0.35</v>
      </c>
    </row>
    <row r="84" spans="1:14" ht="12.75">
      <c r="A84" s="1">
        <v>500</v>
      </c>
      <c r="B84" s="1">
        <f t="shared" si="22"/>
        <v>2</v>
      </c>
      <c r="C84" s="1">
        <f t="shared" si="23"/>
        <v>4</v>
      </c>
      <c r="D84" s="1">
        <f t="shared" si="24"/>
        <v>4.5</v>
      </c>
      <c r="E84" s="1">
        <f t="shared" si="25"/>
        <v>5</v>
      </c>
      <c r="F84" s="1">
        <f t="shared" si="26"/>
        <v>5.5</v>
      </c>
      <c r="G84" s="1">
        <v>6</v>
      </c>
      <c r="H84" s="1">
        <v>4</v>
      </c>
      <c r="I84" s="1">
        <v>6</v>
      </c>
      <c r="J84" s="1">
        <f t="shared" si="27"/>
        <v>4</v>
      </c>
      <c r="K84" s="1">
        <v>2</v>
      </c>
      <c r="L84" s="1">
        <v>1.5</v>
      </c>
      <c r="M84" s="1">
        <v>1</v>
      </c>
      <c r="N84" s="1">
        <v>0.5</v>
      </c>
    </row>
    <row r="85" spans="1:14" ht="12.75">
      <c r="A85" s="1">
        <v>550</v>
      </c>
      <c r="B85" s="1">
        <f t="shared" si="22"/>
        <v>0.6000000000000005</v>
      </c>
      <c r="C85" s="1">
        <f t="shared" si="23"/>
        <v>3.4000000000000004</v>
      </c>
      <c r="D85" s="1">
        <f t="shared" si="24"/>
        <v>4.1</v>
      </c>
      <c r="E85" s="1">
        <f t="shared" si="25"/>
        <v>4.800000000000001</v>
      </c>
      <c r="F85" s="1">
        <f t="shared" si="26"/>
        <v>5.5</v>
      </c>
      <c r="G85" s="1">
        <v>6.2</v>
      </c>
      <c r="H85" s="1">
        <v>3.8</v>
      </c>
      <c r="I85" s="1">
        <v>6.6</v>
      </c>
      <c r="J85" s="1">
        <f t="shared" si="27"/>
        <v>5.6</v>
      </c>
      <c r="K85" s="1">
        <v>2.8</v>
      </c>
      <c r="L85" s="1">
        <v>2.1</v>
      </c>
      <c r="M85" s="1">
        <v>1.4</v>
      </c>
      <c r="N85" s="1">
        <v>0.7</v>
      </c>
    </row>
    <row r="86" spans="1:14" ht="12.75">
      <c r="A86" s="1">
        <v>600</v>
      </c>
      <c r="B86" s="1">
        <f t="shared" si="22"/>
        <v>-1.7999999999999998</v>
      </c>
      <c r="C86" s="1">
        <f t="shared" si="23"/>
        <v>2.2</v>
      </c>
      <c r="D86" s="1">
        <f t="shared" si="24"/>
        <v>3.2</v>
      </c>
      <c r="E86" s="1">
        <f t="shared" si="25"/>
        <v>4.2</v>
      </c>
      <c r="F86" s="1">
        <f t="shared" si="26"/>
        <v>5.2</v>
      </c>
      <c r="G86" s="1">
        <v>6.2</v>
      </c>
      <c r="H86" s="1">
        <v>3.8</v>
      </c>
      <c r="I86" s="1">
        <v>7.8</v>
      </c>
      <c r="J86" s="1">
        <f t="shared" si="27"/>
        <v>8</v>
      </c>
      <c r="K86" s="1">
        <v>4</v>
      </c>
      <c r="L86" s="1">
        <v>3</v>
      </c>
      <c r="M86" s="1">
        <v>2</v>
      </c>
      <c r="N86" s="1">
        <v>1</v>
      </c>
    </row>
    <row r="87" spans="1:14" ht="12.75">
      <c r="A87" s="1">
        <v>650</v>
      </c>
      <c r="B87" s="1">
        <f t="shared" si="22"/>
        <v>-0.20000000000000018</v>
      </c>
      <c r="C87" s="1">
        <f t="shared" si="23"/>
        <v>3</v>
      </c>
      <c r="D87" s="1">
        <f t="shared" si="24"/>
        <v>3.8000000000000003</v>
      </c>
      <c r="E87" s="1">
        <f t="shared" si="25"/>
        <v>4.6</v>
      </c>
      <c r="F87" s="1">
        <f t="shared" si="26"/>
        <v>5.4</v>
      </c>
      <c r="G87" s="1">
        <v>6.2</v>
      </c>
      <c r="H87" s="1">
        <v>3.8</v>
      </c>
      <c r="I87" s="1">
        <v>7</v>
      </c>
      <c r="J87" s="1">
        <f t="shared" si="27"/>
        <v>6.4</v>
      </c>
      <c r="K87" s="1">
        <v>3.2</v>
      </c>
      <c r="L87" s="1">
        <v>2.4</v>
      </c>
      <c r="M87" s="1">
        <v>1.6</v>
      </c>
      <c r="N87" s="1">
        <v>0.8</v>
      </c>
    </row>
    <row r="88" spans="1:14" ht="12.75">
      <c r="A88" s="1">
        <v>700</v>
      </c>
      <c r="B88" s="1">
        <f t="shared" si="22"/>
        <v>-0.5999999999999996</v>
      </c>
      <c r="C88" s="1">
        <f t="shared" si="23"/>
        <v>2.8000000000000003</v>
      </c>
      <c r="D88" s="1">
        <f t="shared" si="24"/>
        <v>3.6500000000000004</v>
      </c>
      <c r="E88" s="1">
        <f t="shared" si="25"/>
        <v>4.5</v>
      </c>
      <c r="F88" s="1">
        <f t="shared" si="26"/>
        <v>5.3500000000000005</v>
      </c>
      <c r="G88" s="1">
        <v>6.2</v>
      </c>
      <c r="H88" s="1">
        <v>3.8</v>
      </c>
      <c r="I88" s="1">
        <v>7.2</v>
      </c>
      <c r="J88" s="1">
        <f t="shared" si="27"/>
        <v>6.8</v>
      </c>
      <c r="K88" s="1">
        <v>3.4</v>
      </c>
      <c r="L88" s="1">
        <v>2.55</v>
      </c>
      <c r="M88" s="1">
        <v>1.7</v>
      </c>
      <c r="N88" s="1">
        <v>0.85</v>
      </c>
    </row>
    <row r="89" spans="1:14" ht="12.75">
      <c r="A89" s="1">
        <v>750</v>
      </c>
      <c r="B89" s="1">
        <f t="shared" si="22"/>
        <v>7.2</v>
      </c>
      <c r="C89" s="1">
        <f t="shared" si="23"/>
        <v>7.800000000000001</v>
      </c>
      <c r="D89" s="1">
        <f t="shared" si="24"/>
        <v>7.95</v>
      </c>
      <c r="E89" s="1">
        <f t="shared" si="25"/>
        <v>8.1</v>
      </c>
      <c r="F89" s="1">
        <f t="shared" si="26"/>
        <v>8.25</v>
      </c>
      <c r="G89" s="1">
        <v>8.4</v>
      </c>
      <c r="H89" s="1">
        <v>1.6</v>
      </c>
      <c r="I89" s="1">
        <v>2.2</v>
      </c>
      <c r="J89" s="1">
        <f t="shared" si="27"/>
        <v>1.2</v>
      </c>
      <c r="K89" s="1">
        <v>0.6</v>
      </c>
      <c r="L89" s="1">
        <v>0.45</v>
      </c>
      <c r="M89" s="1">
        <v>0.3</v>
      </c>
      <c r="N89" s="1">
        <v>0.15</v>
      </c>
    </row>
    <row r="90" spans="1:14" ht="12.75">
      <c r="A90" s="1">
        <v>800</v>
      </c>
      <c r="B90" s="1">
        <f t="shared" si="22"/>
        <v>10</v>
      </c>
      <c r="C90" s="1">
        <f t="shared" si="23"/>
        <v>10</v>
      </c>
      <c r="D90" s="1">
        <f t="shared" si="24"/>
        <v>10</v>
      </c>
      <c r="E90" s="1">
        <f t="shared" si="25"/>
        <v>10</v>
      </c>
      <c r="F90" s="1">
        <f t="shared" si="26"/>
        <v>10</v>
      </c>
      <c r="G90" s="1">
        <v>10</v>
      </c>
      <c r="J90" s="1">
        <f t="shared" si="27"/>
        <v>0</v>
      </c>
      <c r="K90" s="1">
        <v>0</v>
      </c>
      <c r="L90" s="1">
        <v>0</v>
      </c>
      <c r="M90" s="1">
        <v>0</v>
      </c>
      <c r="N90" s="1">
        <v>0</v>
      </c>
    </row>
    <row r="92" spans="1:14" ht="12.75">
      <c r="A92" s="1" t="s">
        <v>14</v>
      </c>
      <c r="I92" s="1" t="s">
        <v>3</v>
      </c>
      <c r="J92" s="2">
        <v>2</v>
      </c>
      <c r="K92" s="2">
        <v>1</v>
      </c>
      <c r="L92" s="2">
        <v>0.75</v>
      </c>
      <c r="M92" s="2">
        <v>0.5</v>
      </c>
      <c r="N92" s="2">
        <v>0.25</v>
      </c>
    </row>
    <row r="93" spans="1:14" ht="12.75">
      <c r="A93" s="1" t="s">
        <v>4</v>
      </c>
      <c r="B93" s="1" t="s">
        <v>37</v>
      </c>
      <c r="C93" s="1" t="s">
        <v>31</v>
      </c>
      <c r="D93" s="1" t="s">
        <v>30</v>
      </c>
      <c r="E93" s="1" t="s">
        <v>32</v>
      </c>
      <c r="F93" s="1" t="s">
        <v>33</v>
      </c>
      <c r="G93" s="1" t="s">
        <v>5</v>
      </c>
      <c r="H93" s="1" t="s">
        <v>3</v>
      </c>
      <c r="I93" s="1" t="s">
        <v>6</v>
      </c>
      <c r="J93" s="1" t="s">
        <v>7</v>
      </c>
      <c r="K93" s="1" t="s">
        <v>7</v>
      </c>
      <c r="L93" s="1" t="s">
        <v>7</v>
      </c>
      <c r="M93" s="1" t="s">
        <v>7</v>
      </c>
      <c r="N93" s="1" t="s">
        <v>7</v>
      </c>
    </row>
    <row r="94" spans="1:14" ht="12.75">
      <c r="A94" s="1">
        <v>0</v>
      </c>
      <c r="B94" s="1">
        <f aca="true" t="shared" si="28" ref="B94:B110">G94-J94</f>
        <v>10</v>
      </c>
      <c r="C94" s="1">
        <f aca="true" t="shared" si="29" ref="C94:C110">G94-K94</f>
        <v>10</v>
      </c>
      <c r="D94" s="1">
        <f aca="true" t="shared" si="30" ref="D94:D110">G94-L94</f>
        <v>10</v>
      </c>
      <c r="E94" s="1">
        <f aca="true" t="shared" si="31" ref="E94:E110">G94-M94</f>
        <v>10</v>
      </c>
      <c r="F94" s="1">
        <f aca="true" t="shared" si="32" ref="F94:F110">G94-N94</f>
        <v>10</v>
      </c>
      <c r="G94" s="1">
        <v>10</v>
      </c>
      <c r="J94" s="1">
        <f aca="true" t="shared" si="33" ref="J94:J110">K94*2</f>
        <v>0</v>
      </c>
      <c r="K94" s="1">
        <v>0</v>
      </c>
      <c r="L94" s="1">
        <v>0</v>
      </c>
      <c r="M94" s="1">
        <v>0</v>
      </c>
      <c r="N94" s="1">
        <v>0</v>
      </c>
    </row>
    <row r="95" spans="1:14" ht="12.75">
      <c r="A95" s="1">
        <v>50</v>
      </c>
      <c r="B95" s="1">
        <f t="shared" si="28"/>
        <v>-2.8000000000000007</v>
      </c>
      <c r="C95" s="1">
        <f t="shared" si="29"/>
        <v>1.3999999999999995</v>
      </c>
      <c r="D95" s="1">
        <f t="shared" si="30"/>
        <v>2.4499999999999997</v>
      </c>
      <c r="E95" s="1">
        <f t="shared" si="31"/>
        <v>3.4999999999999996</v>
      </c>
      <c r="F95" s="1">
        <f t="shared" si="32"/>
        <v>4.55</v>
      </c>
      <c r="G95" s="1">
        <v>5.6</v>
      </c>
      <c r="H95" s="1">
        <v>4.4</v>
      </c>
      <c r="I95" s="1">
        <v>8.6</v>
      </c>
      <c r="J95" s="1">
        <f t="shared" si="33"/>
        <v>8.4</v>
      </c>
      <c r="K95" s="1">
        <v>4.2</v>
      </c>
      <c r="L95" s="1">
        <v>3.15</v>
      </c>
      <c r="M95" s="1">
        <v>2.1</v>
      </c>
      <c r="N95" s="1">
        <v>1.05</v>
      </c>
    </row>
    <row r="96" spans="1:14" ht="12.75">
      <c r="A96" s="1">
        <v>100</v>
      </c>
      <c r="B96" s="1">
        <f t="shared" si="28"/>
        <v>-2.2</v>
      </c>
      <c r="C96" s="1">
        <f t="shared" si="29"/>
        <v>1.5</v>
      </c>
      <c r="D96" s="1">
        <f t="shared" si="30"/>
        <v>2.4250000000000003</v>
      </c>
      <c r="E96" s="1">
        <f t="shared" si="31"/>
        <v>3.35</v>
      </c>
      <c r="F96" s="1">
        <f t="shared" si="32"/>
        <v>4.275</v>
      </c>
      <c r="G96" s="1">
        <v>5.2</v>
      </c>
      <c r="H96" s="1">
        <v>4.8</v>
      </c>
      <c r="I96" s="1">
        <v>8.5</v>
      </c>
      <c r="J96" s="1">
        <f t="shared" si="33"/>
        <v>7.4</v>
      </c>
      <c r="K96" s="1">
        <v>3.7</v>
      </c>
      <c r="L96" s="1">
        <v>2.775</v>
      </c>
      <c r="M96" s="1">
        <v>1.85</v>
      </c>
      <c r="N96" s="1">
        <v>0.925</v>
      </c>
    </row>
    <row r="97" spans="1:14" ht="12.75">
      <c r="A97" s="1">
        <v>150</v>
      </c>
      <c r="B97" s="1">
        <f t="shared" si="28"/>
        <v>0.20000000000000018</v>
      </c>
      <c r="C97" s="1">
        <f t="shared" si="29"/>
        <v>2.8000000000000003</v>
      </c>
      <c r="D97" s="1">
        <f t="shared" si="30"/>
        <v>3.45</v>
      </c>
      <c r="E97" s="1">
        <f t="shared" si="31"/>
        <v>4.1000000000000005</v>
      </c>
      <c r="F97" s="1">
        <f t="shared" si="32"/>
        <v>4.75</v>
      </c>
      <c r="G97" s="1">
        <v>5.4</v>
      </c>
      <c r="H97" s="1">
        <v>4.6</v>
      </c>
      <c r="I97" s="1">
        <v>7.2</v>
      </c>
      <c r="J97" s="1">
        <f t="shared" si="33"/>
        <v>5.2</v>
      </c>
      <c r="K97" s="1">
        <v>2.6</v>
      </c>
      <c r="L97" s="1">
        <v>1.95</v>
      </c>
      <c r="M97" s="1">
        <v>1.3</v>
      </c>
      <c r="N97" s="1">
        <v>0.65</v>
      </c>
    </row>
    <row r="98" spans="1:14" ht="12.75">
      <c r="A98" s="1">
        <v>200</v>
      </c>
      <c r="B98" s="1">
        <f t="shared" si="28"/>
        <v>-1.6000000000000005</v>
      </c>
      <c r="C98" s="1">
        <f t="shared" si="29"/>
        <v>1.9999999999999996</v>
      </c>
      <c r="D98" s="1">
        <f t="shared" si="30"/>
        <v>2.8999999999999995</v>
      </c>
      <c r="E98" s="1">
        <f t="shared" si="31"/>
        <v>3.8</v>
      </c>
      <c r="F98" s="1">
        <f t="shared" si="32"/>
        <v>4.699999999999999</v>
      </c>
      <c r="G98" s="1">
        <v>5.6</v>
      </c>
      <c r="H98" s="1">
        <v>4.4</v>
      </c>
      <c r="I98" s="1">
        <v>8</v>
      </c>
      <c r="J98" s="1">
        <f t="shared" si="33"/>
        <v>7.2</v>
      </c>
      <c r="K98" s="1">
        <v>3.6</v>
      </c>
      <c r="L98" s="1">
        <v>2.7</v>
      </c>
      <c r="M98" s="1">
        <v>1.8</v>
      </c>
      <c r="N98" s="1">
        <v>0.9</v>
      </c>
    </row>
    <row r="99" spans="1:14" ht="12.75">
      <c r="A99" s="1">
        <v>250</v>
      </c>
      <c r="B99" s="1">
        <f t="shared" si="28"/>
        <v>-1.2000000000000002</v>
      </c>
      <c r="C99" s="1">
        <f t="shared" si="29"/>
        <v>2.1999999999999997</v>
      </c>
      <c r="D99" s="1">
        <f t="shared" si="30"/>
        <v>3.05</v>
      </c>
      <c r="E99" s="1">
        <f t="shared" si="31"/>
        <v>3.8999999999999995</v>
      </c>
      <c r="F99" s="1">
        <f t="shared" si="32"/>
        <v>4.75</v>
      </c>
      <c r="G99" s="1">
        <v>5.6</v>
      </c>
      <c r="H99" s="1">
        <v>4.4</v>
      </c>
      <c r="I99" s="1">
        <v>7.8</v>
      </c>
      <c r="J99" s="1">
        <f t="shared" si="33"/>
        <v>6.8</v>
      </c>
      <c r="K99" s="1">
        <v>3.4</v>
      </c>
      <c r="L99" s="1">
        <v>2.55</v>
      </c>
      <c r="M99" s="1">
        <v>1.7</v>
      </c>
      <c r="N99" s="1">
        <v>0.85</v>
      </c>
    </row>
    <row r="100" spans="1:14" ht="12.75">
      <c r="A100" s="1">
        <v>300</v>
      </c>
      <c r="B100" s="1">
        <f t="shared" si="28"/>
        <v>-2</v>
      </c>
      <c r="C100" s="1">
        <f t="shared" si="29"/>
        <v>2</v>
      </c>
      <c r="D100" s="1">
        <f t="shared" si="30"/>
        <v>3</v>
      </c>
      <c r="E100" s="1">
        <f t="shared" si="31"/>
        <v>4</v>
      </c>
      <c r="F100" s="1">
        <f t="shared" si="32"/>
        <v>5</v>
      </c>
      <c r="G100" s="1">
        <v>6</v>
      </c>
      <c r="H100" s="1">
        <v>4</v>
      </c>
      <c r="I100" s="1">
        <v>8</v>
      </c>
      <c r="J100" s="1">
        <f t="shared" si="33"/>
        <v>8</v>
      </c>
      <c r="K100" s="1">
        <v>4</v>
      </c>
      <c r="L100" s="1">
        <v>3</v>
      </c>
      <c r="M100" s="1">
        <v>2</v>
      </c>
      <c r="N100" s="1">
        <v>1</v>
      </c>
    </row>
    <row r="101" spans="1:14" ht="12.75">
      <c r="A101" s="1">
        <v>350</v>
      </c>
      <c r="B101" s="1">
        <f t="shared" si="28"/>
        <v>-0.5999999999999996</v>
      </c>
      <c r="C101" s="1">
        <f t="shared" si="29"/>
        <v>2.7</v>
      </c>
      <c r="D101" s="1">
        <f t="shared" si="30"/>
        <v>3.525</v>
      </c>
      <c r="E101" s="1">
        <f t="shared" si="31"/>
        <v>4.35</v>
      </c>
      <c r="F101" s="1">
        <f t="shared" si="32"/>
        <v>5.175</v>
      </c>
      <c r="G101" s="1">
        <v>6</v>
      </c>
      <c r="H101" s="1">
        <v>4</v>
      </c>
      <c r="I101" s="1">
        <v>7.3</v>
      </c>
      <c r="J101" s="1">
        <f t="shared" si="33"/>
        <v>6.6</v>
      </c>
      <c r="K101" s="1">
        <v>3.3</v>
      </c>
      <c r="L101" s="1">
        <v>2.475</v>
      </c>
      <c r="M101" s="1">
        <v>1.65</v>
      </c>
      <c r="N101" s="1">
        <v>0.825</v>
      </c>
    </row>
    <row r="102" spans="1:14" ht="12.75">
      <c r="A102" s="1">
        <v>400</v>
      </c>
      <c r="B102" s="1">
        <f t="shared" si="28"/>
        <v>2.8</v>
      </c>
      <c r="C102" s="1">
        <f t="shared" si="29"/>
        <v>4.4</v>
      </c>
      <c r="D102" s="1">
        <f t="shared" si="30"/>
        <v>4.8</v>
      </c>
      <c r="E102" s="1">
        <f t="shared" si="31"/>
        <v>5.2</v>
      </c>
      <c r="F102" s="1">
        <f t="shared" si="32"/>
        <v>5.6</v>
      </c>
      <c r="G102" s="1">
        <v>6</v>
      </c>
      <c r="H102" s="1">
        <v>4</v>
      </c>
      <c r="I102" s="1">
        <v>5.6</v>
      </c>
      <c r="J102" s="1">
        <f t="shared" si="33"/>
        <v>3.2</v>
      </c>
      <c r="K102" s="1">
        <v>1.6</v>
      </c>
      <c r="L102" s="1">
        <v>1.2</v>
      </c>
      <c r="M102" s="1">
        <v>0.8</v>
      </c>
      <c r="N102" s="1">
        <v>0.4</v>
      </c>
    </row>
    <row r="103" spans="1:14" ht="12.75">
      <c r="A103" s="1">
        <v>450</v>
      </c>
      <c r="B103" s="1">
        <f t="shared" si="28"/>
        <v>0.20000000000000018</v>
      </c>
      <c r="C103" s="1">
        <f t="shared" si="29"/>
        <v>3</v>
      </c>
      <c r="D103" s="1">
        <f t="shared" si="30"/>
        <v>3.6999999999999997</v>
      </c>
      <c r="E103" s="1">
        <f t="shared" si="31"/>
        <v>4.4</v>
      </c>
      <c r="F103" s="1">
        <f t="shared" si="32"/>
        <v>5.1</v>
      </c>
      <c r="G103" s="1">
        <v>5.8</v>
      </c>
      <c r="H103" s="1">
        <v>4.2</v>
      </c>
      <c r="I103" s="1">
        <v>7</v>
      </c>
      <c r="J103" s="1">
        <f t="shared" si="33"/>
        <v>5.6</v>
      </c>
      <c r="K103" s="1">
        <v>2.8</v>
      </c>
      <c r="L103" s="1">
        <v>2.1</v>
      </c>
      <c r="M103" s="1">
        <v>1.4</v>
      </c>
      <c r="N103" s="1">
        <v>0.7</v>
      </c>
    </row>
    <row r="104" spans="1:14" ht="12.75">
      <c r="A104" s="1">
        <v>500</v>
      </c>
      <c r="B104" s="1">
        <f t="shared" si="28"/>
        <v>3.4000000000000004</v>
      </c>
      <c r="C104" s="1">
        <f t="shared" si="29"/>
        <v>4.4</v>
      </c>
      <c r="D104" s="1">
        <f t="shared" si="30"/>
        <v>4.65</v>
      </c>
      <c r="E104" s="1">
        <f t="shared" si="31"/>
        <v>4.9</v>
      </c>
      <c r="F104" s="1">
        <f t="shared" si="32"/>
        <v>5.15</v>
      </c>
      <c r="G104" s="1">
        <v>5.4</v>
      </c>
      <c r="H104" s="1">
        <v>4.6</v>
      </c>
      <c r="I104" s="1">
        <v>5.6</v>
      </c>
      <c r="J104" s="1">
        <f t="shared" si="33"/>
        <v>2</v>
      </c>
      <c r="K104" s="1">
        <v>1</v>
      </c>
      <c r="L104" s="1">
        <v>0.75</v>
      </c>
      <c r="M104" s="1">
        <v>0.5</v>
      </c>
      <c r="N104" s="1">
        <v>0.25</v>
      </c>
    </row>
    <row r="105" spans="1:14" ht="12.75">
      <c r="A105" s="1">
        <v>550</v>
      </c>
      <c r="B105" s="1">
        <f t="shared" si="28"/>
        <v>0.20000000000000018</v>
      </c>
      <c r="C105" s="1">
        <f t="shared" si="29"/>
        <v>2.8000000000000003</v>
      </c>
      <c r="D105" s="1">
        <f t="shared" si="30"/>
        <v>3.45</v>
      </c>
      <c r="E105" s="1">
        <f t="shared" si="31"/>
        <v>4.1000000000000005</v>
      </c>
      <c r="F105" s="1">
        <f t="shared" si="32"/>
        <v>4.75</v>
      </c>
      <c r="G105" s="1">
        <v>5.4</v>
      </c>
      <c r="H105" s="1">
        <v>4.6</v>
      </c>
      <c r="I105" s="1">
        <v>7.2</v>
      </c>
      <c r="J105" s="1">
        <f t="shared" si="33"/>
        <v>5.2</v>
      </c>
      <c r="K105" s="1">
        <v>2.6</v>
      </c>
      <c r="L105" s="1">
        <v>1.95</v>
      </c>
      <c r="M105" s="1">
        <v>1.3</v>
      </c>
      <c r="N105" s="1">
        <v>0.65</v>
      </c>
    </row>
    <row r="106" spans="1:14" ht="12.75">
      <c r="A106" s="1">
        <v>600</v>
      </c>
      <c r="B106" s="1">
        <f t="shared" si="28"/>
        <v>0.7999999999999998</v>
      </c>
      <c r="C106" s="1">
        <f t="shared" si="29"/>
        <v>3.3</v>
      </c>
      <c r="D106" s="1">
        <f t="shared" si="30"/>
        <v>3.925</v>
      </c>
      <c r="E106" s="1">
        <f t="shared" si="31"/>
        <v>4.55</v>
      </c>
      <c r="F106" s="1">
        <f t="shared" si="32"/>
        <v>5.175</v>
      </c>
      <c r="G106" s="1">
        <v>5.8</v>
      </c>
      <c r="H106" s="1">
        <v>4.2</v>
      </c>
      <c r="I106" s="1">
        <v>6.7</v>
      </c>
      <c r="J106" s="1">
        <f t="shared" si="33"/>
        <v>5</v>
      </c>
      <c r="K106" s="1">
        <v>2.5</v>
      </c>
      <c r="L106" s="1">
        <v>1.875</v>
      </c>
      <c r="M106" s="1">
        <v>1.25</v>
      </c>
      <c r="N106" s="1">
        <v>0.625</v>
      </c>
    </row>
    <row r="107" spans="1:14" ht="12.75">
      <c r="A107" s="1">
        <v>650</v>
      </c>
      <c r="B107" s="1">
        <f t="shared" si="28"/>
        <v>0</v>
      </c>
      <c r="C107" s="1">
        <f t="shared" si="29"/>
        <v>2.9</v>
      </c>
      <c r="D107" s="1">
        <f t="shared" si="30"/>
        <v>3.625</v>
      </c>
      <c r="E107" s="1">
        <f t="shared" si="31"/>
        <v>4.35</v>
      </c>
      <c r="F107" s="1">
        <f t="shared" si="32"/>
        <v>5.075</v>
      </c>
      <c r="G107" s="1">
        <v>5.8</v>
      </c>
      <c r="H107" s="1">
        <v>4.2</v>
      </c>
      <c r="I107" s="1">
        <v>7.1</v>
      </c>
      <c r="J107" s="1">
        <f t="shared" si="33"/>
        <v>5.8</v>
      </c>
      <c r="K107" s="1">
        <v>2.9</v>
      </c>
      <c r="L107" s="1">
        <v>2.175</v>
      </c>
      <c r="M107" s="1">
        <v>1.45</v>
      </c>
      <c r="N107" s="1">
        <v>0.725</v>
      </c>
    </row>
    <row r="108" spans="1:14" ht="12.75">
      <c r="A108" s="1">
        <v>700</v>
      </c>
      <c r="B108" s="1">
        <f t="shared" si="28"/>
        <v>1</v>
      </c>
      <c r="C108" s="1">
        <f t="shared" si="29"/>
        <v>3.4</v>
      </c>
      <c r="D108" s="1">
        <f t="shared" si="30"/>
        <v>4</v>
      </c>
      <c r="E108" s="1">
        <f t="shared" si="31"/>
        <v>4.6</v>
      </c>
      <c r="F108" s="1">
        <f t="shared" si="32"/>
        <v>5.2</v>
      </c>
      <c r="G108" s="1">
        <v>5.8</v>
      </c>
      <c r="H108" s="1">
        <v>4.2</v>
      </c>
      <c r="I108" s="1">
        <v>6.6</v>
      </c>
      <c r="J108" s="1">
        <f t="shared" si="33"/>
        <v>4.8</v>
      </c>
      <c r="K108" s="1">
        <v>2.4</v>
      </c>
      <c r="L108" s="1">
        <v>1.8</v>
      </c>
      <c r="M108" s="1">
        <v>1.2</v>
      </c>
      <c r="N108" s="1">
        <v>0.6</v>
      </c>
    </row>
    <row r="109" spans="1:14" ht="12.75">
      <c r="A109" s="1">
        <v>750</v>
      </c>
      <c r="B109" s="1">
        <f t="shared" si="28"/>
        <v>0.20000000000000018</v>
      </c>
      <c r="C109" s="1">
        <f t="shared" si="29"/>
        <v>3.2</v>
      </c>
      <c r="D109" s="1">
        <f t="shared" si="30"/>
        <v>3.95</v>
      </c>
      <c r="E109" s="1">
        <f t="shared" si="31"/>
        <v>4.7</v>
      </c>
      <c r="F109" s="1">
        <f t="shared" si="32"/>
        <v>5.45</v>
      </c>
      <c r="G109" s="1">
        <v>6.2</v>
      </c>
      <c r="H109" s="1">
        <v>3.8</v>
      </c>
      <c r="I109" s="1">
        <v>6.8</v>
      </c>
      <c r="J109" s="1">
        <f t="shared" si="33"/>
        <v>6</v>
      </c>
      <c r="K109" s="1">
        <v>3</v>
      </c>
      <c r="L109" s="1">
        <v>2.25</v>
      </c>
      <c r="M109" s="1">
        <v>1.5</v>
      </c>
      <c r="N109" s="1">
        <v>0.75</v>
      </c>
    </row>
    <row r="110" spans="1:14" ht="12.75">
      <c r="A110" s="1">
        <v>800</v>
      </c>
      <c r="B110" s="1">
        <f t="shared" si="28"/>
        <v>10</v>
      </c>
      <c r="C110" s="1">
        <f t="shared" si="29"/>
        <v>10</v>
      </c>
      <c r="D110" s="1">
        <f t="shared" si="30"/>
        <v>10</v>
      </c>
      <c r="E110" s="1">
        <f t="shared" si="31"/>
        <v>10</v>
      </c>
      <c r="F110" s="1">
        <f t="shared" si="32"/>
        <v>10</v>
      </c>
      <c r="G110" s="1">
        <v>10</v>
      </c>
      <c r="J110" s="1">
        <f t="shared" si="33"/>
        <v>0</v>
      </c>
      <c r="K110" s="1">
        <v>0</v>
      </c>
      <c r="L110" s="1">
        <v>0</v>
      </c>
      <c r="M110" s="1">
        <v>0</v>
      </c>
      <c r="N110" s="1">
        <v>0</v>
      </c>
    </row>
    <row r="112" spans="1:14" ht="12.75">
      <c r="A112" s="1" t="s">
        <v>15</v>
      </c>
      <c r="I112" s="1" t="s">
        <v>3</v>
      </c>
      <c r="J112" s="2">
        <v>2</v>
      </c>
      <c r="K112" s="2">
        <v>1</v>
      </c>
      <c r="L112" s="2">
        <v>0.75</v>
      </c>
      <c r="M112" s="2">
        <v>0.5</v>
      </c>
      <c r="N112" s="2">
        <v>0.25</v>
      </c>
    </row>
    <row r="113" spans="1:14" ht="12.75">
      <c r="A113" s="1" t="s">
        <v>4</v>
      </c>
      <c r="B113" s="1" t="s">
        <v>37</v>
      </c>
      <c r="C113" s="1" t="s">
        <v>31</v>
      </c>
      <c r="D113" s="1" t="s">
        <v>30</v>
      </c>
      <c r="E113" s="1" t="s">
        <v>32</v>
      </c>
      <c r="F113" s="1" t="s">
        <v>33</v>
      </c>
      <c r="G113" s="1" t="s">
        <v>5</v>
      </c>
      <c r="H113" s="1" t="s">
        <v>3</v>
      </c>
      <c r="I113" s="1" t="s">
        <v>6</v>
      </c>
      <c r="J113" s="1" t="s">
        <v>7</v>
      </c>
      <c r="K113" s="1" t="s">
        <v>7</v>
      </c>
      <c r="L113" s="1" t="s">
        <v>7</v>
      </c>
      <c r="M113" s="1" t="s">
        <v>7</v>
      </c>
      <c r="N113" s="1" t="s">
        <v>7</v>
      </c>
    </row>
    <row r="114" spans="1:14" ht="12.75">
      <c r="A114" s="1">
        <v>0</v>
      </c>
      <c r="B114" s="1">
        <f aca="true" t="shared" si="34" ref="B114:B123">G114-J114</f>
        <v>10</v>
      </c>
      <c r="C114" s="1">
        <f aca="true" t="shared" si="35" ref="C114:C123">G114-K114</f>
        <v>10</v>
      </c>
      <c r="D114" s="1">
        <f aca="true" t="shared" si="36" ref="D114:D123">G114-L114</f>
        <v>10</v>
      </c>
      <c r="E114" s="1">
        <f aca="true" t="shared" si="37" ref="E114:E123">G114-M114</f>
        <v>10</v>
      </c>
      <c r="F114" s="1">
        <f aca="true" t="shared" si="38" ref="F114:F123">G114-N114</f>
        <v>10</v>
      </c>
      <c r="G114" s="1">
        <v>10</v>
      </c>
      <c r="J114" s="1">
        <f aca="true" t="shared" si="39" ref="J114:J123">K114*2</f>
        <v>0</v>
      </c>
      <c r="K114" s="1">
        <v>0</v>
      </c>
      <c r="L114" s="1">
        <v>0</v>
      </c>
      <c r="M114" s="1">
        <v>0</v>
      </c>
      <c r="N114" s="1">
        <v>0</v>
      </c>
    </row>
    <row r="115" spans="1:14" ht="12.75">
      <c r="A115" s="1">
        <v>50</v>
      </c>
      <c r="B115" s="1">
        <f t="shared" si="34"/>
        <v>0</v>
      </c>
      <c r="C115" s="1">
        <f t="shared" si="35"/>
        <v>1.9</v>
      </c>
      <c r="D115" s="1">
        <f t="shared" si="36"/>
        <v>2.375</v>
      </c>
      <c r="E115" s="1">
        <f t="shared" si="37"/>
        <v>2.8499999999999996</v>
      </c>
      <c r="F115" s="1">
        <f t="shared" si="38"/>
        <v>3.3249999999999997</v>
      </c>
      <c r="G115" s="1">
        <v>3.8</v>
      </c>
      <c r="H115" s="1">
        <v>6.2</v>
      </c>
      <c r="I115" s="1">
        <v>8.1</v>
      </c>
      <c r="J115" s="1">
        <f t="shared" si="39"/>
        <v>3.8</v>
      </c>
      <c r="K115" s="1">
        <v>1.9</v>
      </c>
      <c r="L115" s="1">
        <v>1.425</v>
      </c>
      <c r="M115" s="1">
        <v>0.95</v>
      </c>
      <c r="N115" s="1">
        <v>0.475</v>
      </c>
    </row>
    <row r="116" spans="1:14" ht="12.75">
      <c r="A116" s="1">
        <v>100</v>
      </c>
      <c r="B116" s="1">
        <f t="shared" si="34"/>
        <v>0.9999999999999996</v>
      </c>
      <c r="C116" s="1">
        <f t="shared" si="35"/>
        <v>2.8</v>
      </c>
      <c r="D116" s="1">
        <f t="shared" si="36"/>
        <v>3.2499999999999996</v>
      </c>
      <c r="E116" s="1">
        <f t="shared" si="37"/>
        <v>3.6999999999999997</v>
      </c>
      <c r="F116" s="1">
        <f t="shared" si="38"/>
        <v>4.1499999999999995</v>
      </c>
      <c r="G116" s="1">
        <v>4.6</v>
      </c>
      <c r="H116" s="1">
        <v>5.4</v>
      </c>
      <c r="I116" s="1">
        <v>7.2</v>
      </c>
      <c r="J116" s="1">
        <f t="shared" si="39"/>
        <v>3.6</v>
      </c>
      <c r="K116" s="1">
        <v>1.8</v>
      </c>
      <c r="L116" s="1">
        <v>1.35</v>
      </c>
      <c r="M116" s="1">
        <v>0.9</v>
      </c>
      <c r="N116" s="1">
        <v>0.45</v>
      </c>
    </row>
    <row r="117" spans="1:14" ht="12.75">
      <c r="A117" s="1">
        <v>150</v>
      </c>
      <c r="B117" s="1">
        <f t="shared" si="34"/>
        <v>-2.2</v>
      </c>
      <c r="C117" s="1">
        <f t="shared" si="35"/>
        <v>1.4</v>
      </c>
      <c r="D117" s="1">
        <f t="shared" si="36"/>
        <v>2.3</v>
      </c>
      <c r="E117" s="1">
        <f t="shared" si="37"/>
        <v>3.2</v>
      </c>
      <c r="F117" s="1">
        <f t="shared" si="38"/>
        <v>4.1</v>
      </c>
      <c r="G117" s="1">
        <v>5</v>
      </c>
      <c r="H117" s="1">
        <v>5</v>
      </c>
      <c r="I117" s="1">
        <v>8.6</v>
      </c>
      <c r="J117" s="1">
        <f t="shared" si="39"/>
        <v>7.2</v>
      </c>
      <c r="K117" s="1">
        <v>3.6</v>
      </c>
      <c r="L117" s="1">
        <v>2.7</v>
      </c>
      <c r="M117" s="1">
        <v>1.8</v>
      </c>
      <c r="N117" s="1">
        <v>0.9</v>
      </c>
    </row>
    <row r="118" spans="1:14" ht="12.75">
      <c r="A118" s="1">
        <v>200</v>
      </c>
      <c r="B118" s="1">
        <f t="shared" si="34"/>
        <v>-0.9000000000000004</v>
      </c>
      <c r="C118" s="1">
        <f t="shared" si="35"/>
        <v>2.0999999999999996</v>
      </c>
      <c r="D118" s="1">
        <f t="shared" si="36"/>
        <v>2.8499999999999996</v>
      </c>
      <c r="E118" s="1">
        <f t="shared" si="37"/>
        <v>3.5999999999999996</v>
      </c>
      <c r="F118" s="1">
        <f t="shared" si="38"/>
        <v>4.35</v>
      </c>
      <c r="G118" s="1">
        <v>5.1</v>
      </c>
      <c r="H118" s="1">
        <v>4.9</v>
      </c>
      <c r="I118" s="1">
        <v>7.9</v>
      </c>
      <c r="J118" s="1">
        <f t="shared" si="39"/>
        <v>6</v>
      </c>
      <c r="K118" s="1">
        <v>3</v>
      </c>
      <c r="L118" s="1">
        <v>2.25</v>
      </c>
      <c r="M118" s="1">
        <v>1.5</v>
      </c>
      <c r="N118" s="1">
        <v>0.75</v>
      </c>
    </row>
    <row r="119" spans="1:14" ht="12.75">
      <c r="A119" s="1">
        <v>250</v>
      </c>
      <c r="B119" s="1">
        <f t="shared" si="34"/>
        <v>-1.7999999999999998</v>
      </c>
      <c r="C119" s="1">
        <f t="shared" si="35"/>
        <v>1.6</v>
      </c>
      <c r="D119" s="1">
        <f t="shared" si="36"/>
        <v>2.45</v>
      </c>
      <c r="E119" s="1">
        <f t="shared" si="37"/>
        <v>3.3</v>
      </c>
      <c r="F119" s="1">
        <f t="shared" si="38"/>
        <v>4.15</v>
      </c>
      <c r="G119" s="1">
        <v>5</v>
      </c>
      <c r="H119" s="1">
        <v>5</v>
      </c>
      <c r="I119" s="1">
        <v>8.4</v>
      </c>
      <c r="J119" s="1">
        <f t="shared" si="39"/>
        <v>6.8</v>
      </c>
      <c r="K119" s="1">
        <v>3.4</v>
      </c>
      <c r="L119" s="1">
        <v>2.55</v>
      </c>
      <c r="M119" s="1">
        <v>1.7</v>
      </c>
      <c r="N119" s="1">
        <v>0.85</v>
      </c>
    </row>
    <row r="120" spans="1:14" ht="12.75">
      <c r="A120" s="1">
        <v>300</v>
      </c>
      <c r="B120" s="1">
        <f t="shared" si="34"/>
        <v>0.20000000000000018</v>
      </c>
      <c r="C120" s="1">
        <f t="shared" si="35"/>
        <v>2.7</v>
      </c>
      <c r="D120" s="1">
        <f t="shared" si="36"/>
        <v>3.325</v>
      </c>
      <c r="E120" s="1">
        <f t="shared" si="37"/>
        <v>3.95</v>
      </c>
      <c r="F120" s="1">
        <f t="shared" si="38"/>
        <v>4.575</v>
      </c>
      <c r="G120" s="1">
        <v>5.2</v>
      </c>
      <c r="H120" s="1">
        <v>4.8</v>
      </c>
      <c r="I120" s="1">
        <v>7.3</v>
      </c>
      <c r="J120" s="1">
        <f t="shared" si="39"/>
        <v>5</v>
      </c>
      <c r="K120" s="1">
        <v>2.5</v>
      </c>
      <c r="L120" s="1">
        <v>1.875</v>
      </c>
      <c r="M120" s="1">
        <v>1.25</v>
      </c>
      <c r="N120" s="1">
        <v>0.625</v>
      </c>
    </row>
    <row r="121" spans="1:14" ht="12.75">
      <c r="A121" s="1">
        <v>350</v>
      </c>
      <c r="B121" s="1">
        <f t="shared" si="34"/>
        <v>2.2</v>
      </c>
      <c r="C121" s="1">
        <f t="shared" si="35"/>
        <v>3.8000000000000003</v>
      </c>
      <c r="D121" s="1">
        <f t="shared" si="36"/>
        <v>4.2</v>
      </c>
      <c r="E121" s="1">
        <f t="shared" si="37"/>
        <v>4.6000000000000005</v>
      </c>
      <c r="F121" s="1">
        <f t="shared" si="38"/>
        <v>5</v>
      </c>
      <c r="G121" s="1">
        <v>5.4</v>
      </c>
      <c r="H121" s="1">
        <v>4.6</v>
      </c>
      <c r="I121" s="1">
        <v>6.2</v>
      </c>
      <c r="J121" s="1">
        <f t="shared" si="39"/>
        <v>3.2</v>
      </c>
      <c r="K121" s="1">
        <v>1.6</v>
      </c>
      <c r="L121" s="1">
        <v>1.2</v>
      </c>
      <c r="M121" s="1">
        <v>0.8</v>
      </c>
      <c r="N121" s="1">
        <v>0.4</v>
      </c>
    </row>
    <row r="122" spans="1:14" ht="12.75">
      <c r="A122" s="1">
        <v>400</v>
      </c>
      <c r="B122" s="1">
        <f t="shared" si="34"/>
        <v>2.8000000000000003</v>
      </c>
      <c r="C122" s="1">
        <f t="shared" si="35"/>
        <v>4.1000000000000005</v>
      </c>
      <c r="D122" s="1">
        <f t="shared" si="36"/>
        <v>4.425000000000001</v>
      </c>
      <c r="E122" s="1">
        <f t="shared" si="37"/>
        <v>4.75</v>
      </c>
      <c r="F122" s="1">
        <f t="shared" si="38"/>
        <v>5.075</v>
      </c>
      <c r="G122" s="1">
        <v>5.4</v>
      </c>
      <c r="H122" s="1">
        <v>4.6</v>
      </c>
      <c r="I122" s="1">
        <v>5.9</v>
      </c>
      <c r="J122" s="1">
        <f t="shared" si="39"/>
        <v>2.6</v>
      </c>
      <c r="K122" s="1">
        <v>1.3</v>
      </c>
      <c r="L122" s="1">
        <v>0.975</v>
      </c>
      <c r="M122" s="1">
        <v>0.65</v>
      </c>
      <c r="N122" s="1">
        <v>0.325</v>
      </c>
    </row>
    <row r="123" spans="1:14" ht="12.75">
      <c r="A123" s="1">
        <v>450</v>
      </c>
      <c r="B123" s="1">
        <f t="shared" si="34"/>
        <v>10</v>
      </c>
      <c r="C123" s="1">
        <f t="shared" si="35"/>
        <v>10</v>
      </c>
      <c r="D123" s="1">
        <f t="shared" si="36"/>
        <v>10</v>
      </c>
      <c r="E123" s="1">
        <f t="shared" si="37"/>
        <v>10</v>
      </c>
      <c r="F123" s="1">
        <f t="shared" si="38"/>
        <v>10</v>
      </c>
      <c r="G123" s="1">
        <v>10</v>
      </c>
      <c r="J123" s="1">
        <f t="shared" si="39"/>
        <v>0</v>
      </c>
      <c r="K123" s="1">
        <v>0</v>
      </c>
      <c r="L123" s="1">
        <v>0</v>
      </c>
      <c r="M123" s="1">
        <v>0</v>
      </c>
      <c r="N123" s="1">
        <v>0</v>
      </c>
    </row>
    <row r="125" spans="1:14" ht="12.75">
      <c r="A125" s="1" t="s">
        <v>16</v>
      </c>
      <c r="I125" s="1" t="s">
        <v>3</v>
      </c>
      <c r="J125" s="2">
        <v>2</v>
      </c>
      <c r="K125" s="2">
        <v>1</v>
      </c>
      <c r="L125" s="2">
        <v>0.75</v>
      </c>
      <c r="M125" s="2">
        <v>0.5</v>
      </c>
      <c r="N125" s="2">
        <v>0.25</v>
      </c>
    </row>
    <row r="126" spans="1:14" ht="12.75">
      <c r="A126" s="1" t="s">
        <v>4</v>
      </c>
      <c r="B126" s="1" t="s">
        <v>37</v>
      </c>
      <c r="C126" s="1" t="s">
        <v>31</v>
      </c>
      <c r="D126" s="1" t="s">
        <v>30</v>
      </c>
      <c r="E126" s="1" t="s">
        <v>32</v>
      </c>
      <c r="F126" s="1" t="s">
        <v>33</v>
      </c>
      <c r="G126" s="1" t="s">
        <v>5</v>
      </c>
      <c r="H126" s="1" t="s">
        <v>3</v>
      </c>
      <c r="I126" s="1" t="s">
        <v>6</v>
      </c>
      <c r="J126" s="1" t="s">
        <v>7</v>
      </c>
      <c r="K126" s="1" t="s">
        <v>7</v>
      </c>
      <c r="L126" s="1" t="s">
        <v>7</v>
      </c>
      <c r="M126" s="1" t="s">
        <v>7</v>
      </c>
      <c r="N126" s="1" t="s">
        <v>7</v>
      </c>
    </row>
    <row r="127" spans="1:14" ht="12.75">
      <c r="A127" s="1">
        <v>0</v>
      </c>
      <c r="B127" s="1">
        <f aca="true" t="shared" si="40" ref="B127:B133">G127-J127</f>
        <v>10</v>
      </c>
      <c r="C127" s="1">
        <f aca="true" t="shared" si="41" ref="C127:C133">G127-K127</f>
        <v>10</v>
      </c>
      <c r="D127" s="1">
        <f aca="true" t="shared" si="42" ref="D127:D133">G127-L127</f>
        <v>10</v>
      </c>
      <c r="E127" s="1">
        <f aca="true" t="shared" si="43" ref="E127:E133">G127-M127</f>
        <v>10</v>
      </c>
      <c r="F127" s="1">
        <f aca="true" t="shared" si="44" ref="F127:F133">G127-N127</f>
        <v>10</v>
      </c>
      <c r="G127" s="1">
        <v>10</v>
      </c>
      <c r="J127" s="1">
        <f aca="true" t="shared" si="45" ref="J127:J133">K127*2</f>
        <v>0</v>
      </c>
      <c r="K127" s="1">
        <v>0</v>
      </c>
      <c r="L127" s="1">
        <v>0</v>
      </c>
      <c r="M127" s="1">
        <v>0</v>
      </c>
      <c r="N127" s="1">
        <v>0</v>
      </c>
    </row>
    <row r="128" spans="1:14" ht="12.75">
      <c r="A128" s="1">
        <v>50</v>
      </c>
      <c r="B128" s="1">
        <f t="shared" si="40"/>
        <v>-1.5</v>
      </c>
      <c r="C128" s="1">
        <f t="shared" si="41"/>
        <v>2</v>
      </c>
      <c r="D128" s="1">
        <f t="shared" si="42"/>
        <v>2.875</v>
      </c>
      <c r="E128" s="1">
        <f t="shared" si="43"/>
        <v>3.75</v>
      </c>
      <c r="F128" s="1">
        <f t="shared" si="44"/>
        <v>4.625</v>
      </c>
      <c r="G128" s="1">
        <v>5.5</v>
      </c>
      <c r="H128" s="1">
        <v>4.5</v>
      </c>
      <c r="I128" s="1">
        <v>8</v>
      </c>
      <c r="J128" s="1">
        <f t="shared" si="45"/>
        <v>7</v>
      </c>
      <c r="K128" s="1">
        <v>3.5</v>
      </c>
      <c r="L128" s="1">
        <v>2.625</v>
      </c>
      <c r="M128" s="1">
        <v>1.75</v>
      </c>
      <c r="N128" s="1">
        <v>0.875</v>
      </c>
    </row>
    <row r="129" spans="1:14" ht="12.75">
      <c r="A129" s="1">
        <v>100</v>
      </c>
      <c r="B129" s="1">
        <f t="shared" si="40"/>
        <v>0.39999999999999947</v>
      </c>
      <c r="C129" s="1">
        <f t="shared" si="41"/>
        <v>2.5999999999999996</v>
      </c>
      <c r="D129" s="1">
        <f t="shared" si="42"/>
        <v>3.15</v>
      </c>
      <c r="E129" s="1">
        <f t="shared" si="43"/>
        <v>3.6999999999999997</v>
      </c>
      <c r="F129" s="1">
        <f t="shared" si="44"/>
        <v>4.25</v>
      </c>
      <c r="G129" s="1">
        <v>4.8</v>
      </c>
      <c r="H129" s="1">
        <v>5.2</v>
      </c>
      <c r="I129" s="1">
        <v>7.4</v>
      </c>
      <c r="J129" s="1">
        <f t="shared" si="45"/>
        <v>4.4</v>
      </c>
      <c r="K129" s="1">
        <v>2.2</v>
      </c>
      <c r="L129" s="1">
        <v>1.65</v>
      </c>
      <c r="M129" s="1">
        <v>1.1</v>
      </c>
      <c r="N129" s="1">
        <v>0.55</v>
      </c>
    </row>
    <row r="130" spans="1:14" ht="12.75">
      <c r="A130" s="1">
        <v>150</v>
      </c>
      <c r="B130" s="1">
        <f t="shared" si="40"/>
        <v>1.9999999999999996</v>
      </c>
      <c r="C130" s="1">
        <f t="shared" si="41"/>
        <v>3.3</v>
      </c>
      <c r="D130" s="1">
        <f t="shared" si="42"/>
        <v>3.6249999999999996</v>
      </c>
      <c r="E130" s="1">
        <f t="shared" si="43"/>
        <v>3.9499999999999997</v>
      </c>
      <c r="F130" s="1">
        <f t="shared" si="44"/>
        <v>4.2749999999999995</v>
      </c>
      <c r="G130" s="1">
        <v>4.6</v>
      </c>
      <c r="H130" s="1">
        <v>5.4</v>
      </c>
      <c r="I130" s="1">
        <v>6.7</v>
      </c>
      <c r="J130" s="1">
        <f t="shared" si="45"/>
        <v>2.6</v>
      </c>
      <c r="K130" s="1">
        <v>1.3</v>
      </c>
      <c r="L130" s="1">
        <v>0.975</v>
      </c>
      <c r="M130" s="1">
        <v>0.65</v>
      </c>
      <c r="N130" s="1">
        <v>0.325</v>
      </c>
    </row>
    <row r="131" spans="1:14" ht="12.75">
      <c r="A131" s="1">
        <v>200</v>
      </c>
      <c r="B131" s="1">
        <f t="shared" si="40"/>
        <v>0.8000000000000003</v>
      </c>
      <c r="C131" s="1">
        <f t="shared" si="41"/>
        <v>2.6000000000000005</v>
      </c>
      <c r="D131" s="1">
        <f t="shared" si="42"/>
        <v>3.0500000000000003</v>
      </c>
      <c r="E131" s="1">
        <f t="shared" si="43"/>
        <v>3.5000000000000004</v>
      </c>
      <c r="F131" s="1">
        <f t="shared" si="44"/>
        <v>3.95</v>
      </c>
      <c r="G131" s="1">
        <v>4.4</v>
      </c>
      <c r="H131" s="1">
        <v>5.6</v>
      </c>
      <c r="I131" s="1">
        <v>7.4</v>
      </c>
      <c r="J131" s="1">
        <f t="shared" si="45"/>
        <v>3.6</v>
      </c>
      <c r="K131" s="1">
        <v>1.8</v>
      </c>
      <c r="L131" s="1">
        <v>1.35</v>
      </c>
      <c r="M131" s="1">
        <v>0.9</v>
      </c>
      <c r="N131" s="1">
        <v>0.45</v>
      </c>
    </row>
    <row r="132" spans="1:14" ht="12.75">
      <c r="A132" s="1">
        <v>250</v>
      </c>
      <c r="B132" s="1">
        <f t="shared" si="40"/>
        <v>-2.1999999999999997</v>
      </c>
      <c r="C132" s="1">
        <f t="shared" si="41"/>
        <v>0.6000000000000001</v>
      </c>
      <c r="D132" s="1">
        <f t="shared" si="42"/>
        <v>1.2999999999999998</v>
      </c>
      <c r="E132" s="1">
        <f t="shared" si="43"/>
        <v>2</v>
      </c>
      <c r="F132" s="1">
        <f t="shared" si="44"/>
        <v>2.7</v>
      </c>
      <c r="G132" s="1">
        <v>3.4</v>
      </c>
      <c r="H132" s="1">
        <v>6.6</v>
      </c>
      <c r="I132" s="1">
        <v>9.4</v>
      </c>
      <c r="J132" s="1">
        <f t="shared" si="45"/>
        <v>5.6</v>
      </c>
      <c r="K132" s="1">
        <v>2.8</v>
      </c>
      <c r="L132" s="1">
        <v>2.1</v>
      </c>
      <c r="M132" s="1">
        <v>1.4</v>
      </c>
      <c r="N132" s="1">
        <v>0.7</v>
      </c>
    </row>
    <row r="133" spans="1:14" ht="12.75">
      <c r="A133" s="1">
        <v>300</v>
      </c>
      <c r="B133" s="1">
        <f t="shared" si="40"/>
        <v>10</v>
      </c>
      <c r="C133" s="1">
        <f t="shared" si="41"/>
        <v>10</v>
      </c>
      <c r="D133" s="1">
        <f t="shared" si="42"/>
        <v>10</v>
      </c>
      <c r="E133" s="1">
        <f t="shared" si="43"/>
        <v>10</v>
      </c>
      <c r="F133" s="1">
        <f t="shared" si="44"/>
        <v>10</v>
      </c>
      <c r="G133" s="1">
        <v>10</v>
      </c>
      <c r="J133" s="1">
        <f t="shared" si="45"/>
        <v>0</v>
      </c>
      <c r="K133" s="1">
        <v>0</v>
      </c>
      <c r="L133" s="1">
        <v>0</v>
      </c>
      <c r="M133" s="1">
        <v>0</v>
      </c>
      <c r="N133" s="1">
        <v>0</v>
      </c>
    </row>
    <row r="135" spans="1:14" ht="12.75">
      <c r="A135" s="1" t="s">
        <v>17</v>
      </c>
      <c r="I135" s="1" t="s">
        <v>3</v>
      </c>
      <c r="J135" s="2">
        <v>2</v>
      </c>
      <c r="K135" s="2">
        <v>1</v>
      </c>
      <c r="L135" s="2">
        <v>0.75</v>
      </c>
      <c r="M135" s="2">
        <v>0.5</v>
      </c>
      <c r="N135" s="2">
        <v>0.25</v>
      </c>
    </row>
    <row r="136" spans="1:14" ht="12.75">
      <c r="A136" s="1" t="s">
        <v>4</v>
      </c>
      <c r="B136" s="1" t="s">
        <v>37</v>
      </c>
      <c r="C136" s="1" t="s">
        <v>31</v>
      </c>
      <c r="D136" s="1" t="s">
        <v>30</v>
      </c>
      <c r="E136" s="1" t="s">
        <v>32</v>
      </c>
      <c r="F136" s="1" t="s">
        <v>33</v>
      </c>
      <c r="G136" s="1" t="s">
        <v>5</v>
      </c>
      <c r="H136" s="1" t="s">
        <v>3</v>
      </c>
      <c r="I136" s="1" t="s">
        <v>6</v>
      </c>
      <c r="J136" s="1" t="s">
        <v>7</v>
      </c>
      <c r="K136" s="1" t="s">
        <v>7</v>
      </c>
      <c r="L136" s="1" t="s">
        <v>7</v>
      </c>
      <c r="M136" s="1" t="s">
        <v>7</v>
      </c>
      <c r="N136" s="1" t="s">
        <v>7</v>
      </c>
    </row>
    <row r="137" spans="1:14" ht="12.75">
      <c r="A137" s="1">
        <v>0</v>
      </c>
      <c r="B137" s="1">
        <f aca="true" t="shared" si="46" ref="B137:B146">G137-J137</f>
        <v>10</v>
      </c>
      <c r="C137" s="1">
        <f aca="true" t="shared" si="47" ref="C137:C146">G137-K137</f>
        <v>10</v>
      </c>
      <c r="D137" s="1">
        <f aca="true" t="shared" si="48" ref="D137:D146">G137-L137</f>
        <v>10</v>
      </c>
      <c r="E137" s="1">
        <f aca="true" t="shared" si="49" ref="E137:E146">G137-M137</f>
        <v>10</v>
      </c>
      <c r="F137" s="1">
        <f aca="true" t="shared" si="50" ref="F137:F146">G137-N137</f>
        <v>10</v>
      </c>
      <c r="G137" s="1">
        <v>10</v>
      </c>
      <c r="J137" s="1">
        <f aca="true" t="shared" si="51" ref="J137:J146">K137*2</f>
        <v>0</v>
      </c>
      <c r="K137" s="1">
        <v>0</v>
      </c>
      <c r="L137" s="1">
        <v>0</v>
      </c>
      <c r="M137" s="1">
        <v>0</v>
      </c>
      <c r="N137" s="1">
        <v>0</v>
      </c>
    </row>
    <row r="138" spans="1:14" ht="12.75">
      <c r="A138" s="1">
        <v>50</v>
      </c>
      <c r="B138" s="1">
        <f t="shared" si="46"/>
        <v>-4.1</v>
      </c>
      <c r="C138" s="1">
        <f t="shared" si="47"/>
        <v>0</v>
      </c>
      <c r="D138" s="1">
        <f t="shared" si="48"/>
        <v>1.0249999999999995</v>
      </c>
      <c r="E138" s="1">
        <f t="shared" si="49"/>
        <v>2.05</v>
      </c>
      <c r="F138" s="1">
        <f t="shared" si="50"/>
        <v>3.0749999999999997</v>
      </c>
      <c r="G138" s="1">
        <v>4.1</v>
      </c>
      <c r="H138" s="1">
        <v>5.9</v>
      </c>
      <c r="I138" s="1">
        <v>10</v>
      </c>
      <c r="J138" s="1">
        <f t="shared" si="51"/>
        <v>8.2</v>
      </c>
      <c r="K138" s="1">
        <v>4.1</v>
      </c>
      <c r="L138" s="1">
        <v>3.075</v>
      </c>
      <c r="M138" s="1">
        <v>2.05</v>
      </c>
      <c r="N138" s="1">
        <v>1.025</v>
      </c>
    </row>
    <row r="139" spans="1:14" ht="12.75">
      <c r="A139" s="1">
        <v>100</v>
      </c>
      <c r="B139" s="1">
        <f t="shared" si="46"/>
        <v>-6</v>
      </c>
      <c r="C139" s="1">
        <f t="shared" si="47"/>
        <v>-1</v>
      </c>
      <c r="D139" s="1">
        <f t="shared" si="48"/>
        <v>0.25</v>
      </c>
      <c r="E139" s="1">
        <f t="shared" si="49"/>
        <v>1.5</v>
      </c>
      <c r="F139" s="1">
        <f t="shared" si="50"/>
        <v>2.75</v>
      </c>
      <c r="G139" s="1">
        <v>4</v>
      </c>
      <c r="H139" s="1">
        <v>6</v>
      </c>
      <c r="I139" s="1">
        <v>11</v>
      </c>
      <c r="J139" s="1">
        <f t="shared" si="51"/>
        <v>10</v>
      </c>
      <c r="K139" s="1">
        <v>5</v>
      </c>
      <c r="L139" s="1">
        <v>3.75</v>
      </c>
      <c r="M139" s="1">
        <v>2.5</v>
      </c>
      <c r="N139" s="1">
        <v>1.25</v>
      </c>
    </row>
    <row r="140" spans="1:14" ht="12.75">
      <c r="A140" s="1">
        <v>150</v>
      </c>
      <c r="B140" s="1">
        <f t="shared" si="46"/>
        <v>1.6000000000000005</v>
      </c>
      <c r="C140" s="1">
        <f t="shared" si="47"/>
        <v>3.0000000000000004</v>
      </c>
      <c r="D140" s="1">
        <f t="shared" si="48"/>
        <v>3.3500000000000005</v>
      </c>
      <c r="E140" s="1">
        <f t="shared" si="49"/>
        <v>3.7</v>
      </c>
      <c r="F140" s="1">
        <f t="shared" si="50"/>
        <v>4.050000000000001</v>
      </c>
      <c r="G140" s="1">
        <v>4.4</v>
      </c>
      <c r="H140" s="1">
        <v>5.6</v>
      </c>
      <c r="I140" s="1">
        <v>7</v>
      </c>
      <c r="J140" s="1">
        <f t="shared" si="51"/>
        <v>2.8</v>
      </c>
      <c r="K140" s="1">
        <v>1.4</v>
      </c>
      <c r="L140" s="1">
        <v>1.05</v>
      </c>
      <c r="M140" s="1">
        <v>0.7</v>
      </c>
      <c r="N140" s="1">
        <v>0.35</v>
      </c>
    </row>
    <row r="141" spans="1:14" ht="12.75">
      <c r="A141" s="1">
        <v>200</v>
      </c>
      <c r="B141" s="1">
        <f t="shared" si="46"/>
        <v>2.1</v>
      </c>
      <c r="C141" s="1">
        <f t="shared" si="47"/>
        <v>3.3</v>
      </c>
      <c r="D141" s="1">
        <f t="shared" si="48"/>
        <v>3.6</v>
      </c>
      <c r="E141" s="1">
        <f t="shared" si="49"/>
        <v>3.9</v>
      </c>
      <c r="F141" s="1">
        <f t="shared" si="50"/>
        <v>4.2</v>
      </c>
      <c r="G141" s="1">
        <v>4.5</v>
      </c>
      <c r="H141" s="1">
        <v>5.5</v>
      </c>
      <c r="I141" s="1">
        <v>6.7</v>
      </c>
      <c r="J141" s="1">
        <f t="shared" si="51"/>
        <v>2.4</v>
      </c>
      <c r="K141" s="1">
        <v>1.2</v>
      </c>
      <c r="L141" s="1">
        <v>0.9</v>
      </c>
      <c r="M141" s="1">
        <v>0.6</v>
      </c>
      <c r="N141" s="1">
        <v>0.3</v>
      </c>
    </row>
    <row r="142" spans="1:14" ht="12.75">
      <c r="A142" s="1">
        <v>250</v>
      </c>
      <c r="B142" s="1">
        <f t="shared" si="46"/>
        <v>0</v>
      </c>
      <c r="C142" s="1">
        <f t="shared" si="47"/>
        <v>2.1</v>
      </c>
      <c r="D142" s="1">
        <f t="shared" si="48"/>
        <v>2.625</v>
      </c>
      <c r="E142" s="1">
        <f t="shared" si="49"/>
        <v>3.1500000000000004</v>
      </c>
      <c r="F142" s="1">
        <f t="shared" si="50"/>
        <v>3.6750000000000003</v>
      </c>
      <c r="G142" s="1">
        <v>4.2</v>
      </c>
      <c r="H142" s="1">
        <v>5.8</v>
      </c>
      <c r="I142" s="1">
        <v>7.9</v>
      </c>
      <c r="J142" s="1">
        <f t="shared" si="51"/>
        <v>4.2</v>
      </c>
      <c r="K142" s="1">
        <v>2.1</v>
      </c>
      <c r="L142" s="1">
        <v>1.575</v>
      </c>
      <c r="M142" s="1">
        <v>1.05</v>
      </c>
      <c r="N142" s="1">
        <v>0.525</v>
      </c>
    </row>
    <row r="143" spans="1:14" ht="12.75">
      <c r="A143" s="1">
        <v>300</v>
      </c>
      <c r="B143" s="1">
        <f t="shared" si="46"/>
        <v>1.6000000000000005</v>
      </c>
      <c r="C143" s="1">
        <f t="shared" si="47"/>
        <v>3.0000000000000004</v>
      </c>
      <c r="D143" s="1">
        <f t="shared" si="48"/>
        <v>3.3500000000000005</v>
      </c>
      <c r="E143" s="1">
        <f t="shared" si="49"/>
        <v>3.7</v>
      </c>
      <c r="F143" s="1">
        <f t="shared" si="50"/>
        <v>4.050000000000001</v>
      </c>
      <c r="G143" s="1">
        <v>4.4</v>
      </c>
      <c r="H143" s="1">
        <v>5.6</v>
      </c>
      <c r="I143" s="1">
        <v>7</v>
      </c>
      <c r="J143" s="1">
        <f t="shared" si="51"/>
        <v>2.8</v>
      </c>
      <c r="K143" s="1">
        <v>1.4</v>
      </c>
      <c r="L143" s="1">
        <v>1.05</v>
      </c>
      <c r="M143" s="1">
        <v>0.7</v>
      </c>
      <c r="N143" s="1">
        <v>0.35</v>
      </c>
    </row>
    <row r="144" spans="1:14" ht="12.75">
      <c r="A144" s="1">
        <v>350</v>
      </c>
      <c r="B144" s="1">
        <f t="shared" si="46"/>
        <v>0.5999999999999996</v>
      </c>
      <c r="C144" s="1">
        <f t="shared" si="47"/>
        <v>2.8</v>
      </c>
      <c r="D144" s="1">
        <f t="shared" si="48"/>
        <v>3.35</v>
      </c>
      <c r="E144" s="1">
        <f t="shared" si="49"/>
        <v>3.9</v>
      </c>
      <c r="F144" s="1">
        <f t="shared" si="50"/>
        <v>4.45</v>
      </c>
      <c r="G144" s="1">
        <v>5</v>
      </c>
      <c r="H144" s="1">
        <v>5</v>
      </c>
      <c r="I144" s="1">
        <v>7.2</v>
      </c>
      <c r="J144" s="1">
        <f t="shared" si="51"/>
        <v>4.4</v>
      </c>
      <c r="K144" s="1">
        <v>2.2</v>
      </c>
      <c r="L144" s="1">
        <v>1.65</v>
      </c>
      <c r="M144" s="1">
        <v>1.1</v>
      </c>
      <c r="N144" s="1">
        <v>0.55</v>
      </c>
    </row>
    <row r="145" spans="1:14" ht="12.75">
      <c r="A145" s="1">
        <v>400</v>
      </c>
      <c r="B145" s="1">
        <f t="shared" si="46"/>
        <v>7.2</v>
      </c>
      <c r="C145" s="1">
        <f t="shared" si="47"/>
        <v>7.5</v>
      </c>
      <c r="D145" s="1">
        <f t="shared" si="48"/>
        <v>7.575</v>
      </c>
      <c r="E145" s="1">
        <f t="shared" si="49"/>
        <v>7.6499999999999995</v>
      </c>
      <c r="F145" s="1">
        <f t="shared" si="50"/>
        <v>7.725</v>
      </c>
      <c r="G145" s="1">
        <v>7.8</v>
      </c>
      <c r="H145" s="1">
        <v>2.2</v>
      </c>
      <c r="I145" s="1">
        <v>2.5</v>
      </c>
      <c r="J145" s="1">
        <f t="shared" si="51"/>
        <v>0.6</v>
      </c>
      <c r="K145" s="1">
        <v>0.3</v>
      </c>
      <c r="L145" s="1">
        <v>0.225</v>
      </c>
      <c r="M145" s="1">
        <v>0.15</v>
      </c>
      <c r="N145" s="1">
        <v>0.075</v>
      </c>
    </row>
    <row r="146" spans="1:14" ht="12.75">
      <c r="A146" s="1">
        <v>450</v>
      </c>
      <c r="B146" s="1">
        <f t="shared" si="46"/>
        <v>10</v>
      </c>
      <c r="C146" s="1">
        <f t="shared" si="47"/>
        <v>10</v>
      </c>
      <c r="D146" s="1">
        <f t="shared" si="48"/>
        <v>10</v>
      </c>
      <c r="E146" s="1">
        <f t="shared" si="49"/>
        <v>10</v>
      </c>
      <c r="F146" s="1">
        <f t="shared" si="50"/>
        <v>10</v>
      </c>
      <c r="G146" s="1">
        <v>10</v>
      </c>
      <c r="J146" s="1">
        <f t="shared" si="51"/>
        <v>0</v>
      </c>
      <c r="K146" s="1">
        <v>0</v>
      </c>
      <c r="L146" s="1">
        <v>0</v>
      </c>
      <c r="M146" s="1">
        <v>0</v>
      </c>
      <c r="N146" s="1">
        <v>0</v>
      </c>
    </row>
    <row r="148" spans="1:14" ht="12.75">
      <c r="A148" s="1" t="s">
        <v>18</v>
      </c>
      <c r="I148" s="1" t="s">
        <v>3</v>
      </c>
      <c r="J148" s="2">
        <v>2</v>
      </c>
      <c r="K148" s="2">
        <v>1</v>
      </c>
      <c r="L148" s="2">
        <v>0.75</v>
      </c>
      <c r="M148" s="2">
        <v>0.5</v>
      </c>
      <c r="N148" s="2">
        <v>0.25</v>
      </c>
    </row>
    <row r="149" spans="1:14" ht="12.75">
      <c r="A149" s="1" t="s">
        <v>4</v>
      </c>
      <c r="B149" s="1" t="s">
        <v>37</v>
      </c>
      <c r="C149" s="1" t="s">
        <v>31</v>
      </c>
      <c r="D149" s="1" t="s">
        <v>30</v>
      </c>
      <c r="E149" s="1" t="s">
        <v>32</v>
      </c>
      <c r="F149" s="1" t="s">
        <v>33</v>
      </c>
      <c r="G149" s="1" t="s">
        <v>5</v>
      </c>
      <c r="H149" s="1" t="s">
        <v>3</v>
      </c>
      <c r="I149" s="1" t="s">
        <v>6</v>
      </c>
      <c r="J149" s="1" t="s">
        <v>7</v>
      </c>
      <c r="K149" s="1" t="s">
        <v>7</v>
      </c>
      <c r="L149" s="1" t="s">
        <v>7</v>
      </c>
      <c r="M149" s="1" t="s">
        <v>7</v>
      </c>
      <c r="N149" s="1" t="s">
        <v>7</v>
      </c>
    </row>
    <row r="150" spans="1:14" ht="12.75">
      <c r="A150" s="1">
        <v>0</v>
      </c>
      <c r="B150" s="1">
        <f aca="true" t="shared" si="52" ref="B150:B164">G150-J150</f>
        <v>10</v>
      </c>
      <c r="C150" s="1">
        <f aca="true" t="shared" si="53" ref="C150:C164">G150-K150</f>
        <v>10</v>
      </c>
      <c r="D150" s="1">
        <f aca="true" t="shared" si="54" ref="D150:D164">G150-L150</f>
        <v>10</v>
      </c>
      <c r="E150" s="1">
        <f aca="true" t="shared" si="55" ref="E150:E164">G150-M150</f>
        <v>10</v>
      </c>
      <c r="F150" s="1">
        <f aca="true" t="shared" si="56" ref="F150:F164">G150-N150</f>
        <v>10</v>
      </c>
      <c r="G150" s="1">
        <v>10</v>
      </c>
      <c r="J150" s="1">
        <f aca="true" t="shared" si="57" ref="J150:J164">K150*2</f>
        <v>0</v>
      </c>
      <c r="K150" s="1">
        <v>0</v>
      </c>
      <c r="L150" s="1">
        <v>0</v>
      </c>
      <c r="M150" s="1">
        <v>0</v>
      </c>
      <c r="N150" s="1">
        <v>0</v>
      </c>
    </row>
    <row r="151" spans="1:14" ht="12.75">
      <c r="A151" s="1">
        <v>50</v>
      </c>
      <c r="B151" s="1">
        <f t="shared" si="52"/>
        <v>-5.3</v>
      </c>
      <c r="C151" s="1">
        <f t="shared" si="53"/>
        <v>-1</v>
      </c>
      <c r="D151" s="1">
        <f t="shared" si="54"/>
        <v>0.07499999999999973</v>
      </c>
      <c r="E151" s="1">
        <f t="shared" si="55"/>
        <v>1.15</v>
      </c>
      <c r="F151" s="1">
        <f t="shared" si="56"/>
        <v>2.2249999999999996</v>
      </c>
      <c r="G151" s="1">
        <v>3.3</v>
      </c>
      <c r="H151" s="1">
        <v>6.7</v>
      </c>
      <c r="I151" s="1">
        <v>11</v>
      </c>
      <c r="J151" s="1">
        <f t="shared" si="57"/>
        <v>8.6</v>
      </c>
      <c r="K151" s="1">
        <v>4.3</v>
      </c>
      <c r="L151" s="1">
        <v>3.225</v>
      </c>
      <c r="M151" s="1">
        <v>2.15</v>
      </c>
      <c r="N151" s="1">
        <v>1.075</v>
      </c>
    </row>
    <row r="152" spans="1:14" ht="12.75">
      <c r="A152" s="1">
        <v>100</v>
      </c>
      <c r="B152" s="1">
        <f t="shared" si="52"/>
        <v>-5.6</v>
      </c>
      <c r="C152" s="1">
        <f t="shared" si="53"/>
        <v>-0.9999999999999996</v>
      </c>
      <c r="D152" s="1">
        <f t="shared" si="54"/>
        <v>0.1499999999999999</v>
      </c>
      <c r="E152" s="1">
        <f t="shared" si="55"/>
        <v>1.3000000000000003</v>
      </c>
      <c r="F152" s="1">
        <f t="shared" si="56"/>
        <v>2.45</v>
      </c>
      <c r="G152" s="1">
        <v>3.6</v>
      </c>
      <c r="H152" s="1">
        <v>6.4</v>
      </c>
      <c r="I152" s="1">
        <v>11</v>
      </c>
      <c r="J152" s="1">
        <f t="shared" si="57"/>
        <v>9.2</v>
      </c>
      <c r="K152" s="1">
        <v>4.6</v>
      </c>
      <c r="L152" s="1">
        <v>3.45</v>
      </c>
      <c r="M152" s="1">
        <v>2.3</v>
      </c>
      <c r="N152" s="1">
        <v>1.15</v>
      </c>
    </row>
    <row r="153" spans="1:14" ht="12.75">
      <c r="A153" s="1">
        <v>150</v>
      </c>
      <c r="B153" s="1">
        <f t="shared" si="52"/>
        <v>-5.6</v>
      </c>
      <c r="C153" s="1">
        <f t="shared" si="53"/>
        <v>-0.9999999999999996</v>
      </c>
      <c r="D153" s="1">
        <f t="shared" si="54"/>
        <v>0.1499999999999999</v>
      </c>
      <c r="E153" s="1">
        <f t="shared" si="55"/>
        <v>1.3000000000000003</v>
      </c>
      <c r="F153" s="1">
        <f t="shared" si="56"/>
        <v>2.45</v>
      </c>
      <c r="G153" s="1">
        <v>3.6</v>
      </c>
      <c r="H153" s="1">
        <v>6.4</v>
      </c>
      <c r="I153" s="1">
        <v>11</v>
      </c>
      <c r="J153" s="1">
        <f t="shared" si="57"/>
        <v>9.2</v>
      </c>
      <c r="K153" s="1">
        <v>4.6</v>
      </c>
      <c r="L153" s="1">
        <v>3.45</v>
      </c>
      <c r="M153" s="1">
        <v>2.3</v>
      </c>
      <c r="N153" s="1">
        <v>1.15</v>
      </c>
    </row>
    <row r="154" spans="1:14" ht="12.75">
      <c r="A154" s="1">
        <v>200</v>
      </c>
      <c r="B154" s="1">
        <f t="shared" si="52"/>
        <v>-5.8</v>
      </c>
      <c r="C154" s="1">
        <f t="shared" si="53"/>
        <v>-1</v>
      </c>
      <c r="D154" s="1">
        <f t="shared" si="54"/>
        <v>0.19999999999999973</v>
      </c>
      <c r="E154" s="1">
        <f t="shared" si="55"/>
        <v>1.4</v>
      </c>
      <c r="F154" s="1">
        <f t="shared" si="56"/>
        <v>2.5999999999999996</v>
      </c>
      <c r="G154" s="1">
        <v>3.8</v>
      </c>
      <c r="H154" s="1">
        <v>6.2</v>
      </c>
      <c r="I154" s="1">
        <v>11</v>
      </c>
      <c r="J154" s="1">
        <f t="shared" si="57"/>
        <v>9.6</v>
      </c>
      <c r="K154" s="1">
        <v>4.8</v>
      </c>
      <c r="L154" s="1">
        <v>3.6</v>
      </c>
      <c r="M154" s="1">
        <v>2.4</v>
      </c>
      <c r="N154" s="1">
        <v>1.2</v>
      </c>
    </row>
    <row r="155" spans="1:14" ht="12.75">
      <c r="A155" s="1">
        <v>250</v>
      </c>
      <c r="B155" s="1">
        <f t="shared" si="52"/>
        <v>-5.7</v>
      </c>
      <c r="C155" s="1">
        <f t="shared" si="53"/>
        <v>-1</v>
      </c>
      <c r="D155" s="1">
        <f t="shared" si="54"/>
        <v>0.17500000000000027</v>
      </c>
      <c r="E155" s="1">
        <f t="shared" si="55"/>
        <v>1.35</v>
      </c>
      <c r="F155" s="1">
        <f t="shared" si="56"/>
        <v>2.5250000000000004</v>
      </c>
      <c r="G155" s="1">
        <v>3.7</v>
      </c>
      <c r="H155" s="1">
        <v>6.3</v>
      </c>
      <c r="I155" s="1">
        <v>11</v>
      </c>
      <c r="J155" s="1">
        <f t="shared" si="57"/>
        <v>9.4</v>
      </c>
      <c r="K155" s="1">
        <v>4.7</v>
      </c>
      <c r="L155" s="1">
        <v>3.525</v>
      </c>
      <c r="M155" s="1">
        <v>2.35</v>
      </c>
      <c r="N155" s="1">
        <v>1.175</v>
      </c>
    </row>
    <row r="156" spans="1:14" ht="12.75">
      <c r="A156" s="1">
        <v>300</v>
      </c>
      <c r="B156" s="1">
        <f t="shared" si="52"/>
        <v>0.3999999999999999</v>
      </c>
      <c r="C156" s="1">
        <f t="shared" si="53"/>
        <v>2.2</v>
      </c>
      <c r="D156" s="1">
        <f t="shared" si="54"/>
        <v>2.65</v>
      </c>
      <c r="E156" s="1">
        <f t="shared" si="55"/>
        <v>3.1</v>
      </c>
      <c r="F156" s="1">
        <f t="shared" si="56"/>
        <v>3.55</v>
      </c>
      <c r="G156" s="1">
        <v>4</v>
      </c>
      <c r="H156" s="1">
        <v>6</v>
      </c>
      <c r="I156" s="1">
        <v>7.8</v>
      </c>
      <c r="J156" s="1">
        <f t="shared" si="57"/>
        <v>3.6</v>
      </c>
      <c r="K156" s="1">
        <v>1.8</v>
      </c>
      <c r="L156" s="1">
        <v>1.35</v>
      </c>
      <c r="M156" s="1">
        <v>0.9</v>
      </c>
      <c r="N156" s="1">
        <v>0.45</v>
      </c>
    </row>
    <row r="157" spans="1:14" ht="12.75">
      <c r="A157" s="1">
        <v>350</v>
      </c>
      <c r="B157" s="1">
        <f t="shared" si="52"/>
        <v>0</v>
      </c>
      <c r="C157" s="1">
        <f t="shared" si="53"/>
        <v>2</v>
      </c>
      <c r="D157" s="1">
        <f t="shared" si="54"/>
        <v>2.5</v>
      </c>
      <c r="E157" s="1">
        <f t="shared" si="55"/>
        <v>3</v>
      </c>
      <c r="F157" s="1">
        <f t="shared" si="56"/>
        <v>3.5</v>
      </c>
      <c r="G157" s="1">
        <v>4</v>
      </c>
      <c r="H157" s="1">
        <v>6</v>
      </c>
      <c r="I157" s="1">
        <v>8</v>
      </c>
      <c r="J157" s="1">
        <f t="shared" si="57"/>
        <v>4</v>
      </c>
      <c r="K157" s="1">
        <v>2</v>
      </c>
      <c r="L157" s="1">
        <v>1.5</v>
      </c>
      <c r="M157" s="1">
        <v>1</v>
      </c>
      <c r="N157" s="1">
        <v>0.5</v>
      </c>
    </row>
    <row r="158" spans="1:14" ht="12.75">
      <c r="A158" s="1">
        <v>400</v>
      </c>
      <c r="B158" s="1">
        <f t="shared" si="52"/>
        <v>0.6000000000000001</v>
      </c>
      <c r="C158" s="1">
        <f t="shared" si="53"/>
        <v>2.3</v>
      </c>
      <c r="D158" s="1">
        <f t="shared" si="54"/>
        <v>2.725</v>
      </c>
      <c r="E158" s="1">
        <f t="shared" si="55"/>
        <v>3.15</v>
      </c>
      <c r="F158" s="1">
        <f t="shared" si="56"/>
        <v>3.575</v>
      </c>
      <c r="G158" s="1">
        <v>4</v>
      </c>
      <c r="H158" s="1">
        <v>6</v>
      </c>
      <c r="I158" s="1">
        <v>7.7</v>
      </c>
      <c r="J158" s="1">
        <f t="shared" si="57"/>
        <v>3.4</v>
      </c>
      <c r="K158" s="1">
        <v>1.7</v>
      </c>
      <c r="L158" s="1">
        <v>1.275</v>
      </c>
      <c r="M158" s="1">
        <v>0.85</v>
      </c>
      <c r="N158" s="1">
        <v>0.425</v>
      </c>
    </row>
    <row r="159" spans="1:14" ht="12.75">
      <c r="A159" s="1">
        <v>450</v>
      </c>
      <c r="B159" s="1">
        <f t="shared" si="52"/>
        <v>1.2999999999999998</v>
      </c>
      <c r="C159" s="1">
        <f t="shared" si="53"/>
        <v>2.6999999999999997</v>
      </c>
      <c r="D159" s="1">
        <f t="shared" si="54"/>
        <v>3.05</v>
      </c>
      <c r="E159" s="1">
        <f t="shared" si="55"/>
        <v>3.3999999999999995</v>
      </c>
      <c r="F159" s="1">
        <f t="shared" si="56"/>
        <v>3.7499999999999996</v>
      </c>
      <c r="G159" s="1">
        <v>4.1</v>
      </c>
      <c r="H159" s="1">
        <v>5.9</v>
      </c>
      <c r="I159" s="1">
        <v>7.3</v>
      </c>
      <c r="J159" s="1">
        <f t="shared" si="57"/>
        <v>2.8</v>
      </c>
      <c r="K159" s="1">
        <v>1.4</v>
      </c>
      <c r="L159" s="1">
        <v>1.05</v>
      </c>
      <c r="M159" s="1">
        <v>0.7</v>
      </c>
      <c r="N159" s="1">
        <v>0.35</v>
      </c>
    </row>
    <row r="160" spans="1:14" ht="12.75">
      <c r="A160" s="1">
        <v>500</v>
      </c>
      <c r="B160" s="1">
        <f t="shared" si="52"/>
        <v>-0.40000000000000036</v>
      </c>
      <c r="C160" s="1">
        <f t="shared" si="53"/>
        <v>1.7999999999999998</v>
      </c>
      <c r="D160" s="1">
        <f t="shared" si="54"/>
        <v>2.35</v>
      </c>
      <c r="E160" s="1">
        <f t="shared" si="55"/>
        <v>2.9</v>
      </c>
      <c r="F160" s="1">
        <f t="shared" si="56"/>
        <v>3.45</v>
      </c>
      <c r="G160" s="1">
        <v>4</v>
      </c>
      <c r="H160" s="1">
        <v>6</v>
      </c>
      <c r="I160" s="1">
        <v>8.2</v>
      </c>
      <c r="J160" s="1">
        <f t="shared" si="57"/>
        <v>4.4</v>
      </c>
      <c r="K160" s="1">
        <v>2.2</v>
      </c>
      <c r="L160" s="1">
        <v>1.65</v>
      </c>
      <c r="M160" s="1">
        <v>1.1</v>
      </c>
      <c r="N160" s="1">
        <v>0.55</v>
      </c>
    </row>
    <row r="161" spans="1:14" ht="12.75">
      <c r="A161" s="1">
        <v>550</v>
      </c>
      <c r="B161" s="1">
        <f t="shared" si="52"/>
        <v>0.3999999999999999</v>
      </c>
      <c r="C161" s="1">
        <f t="shared" si="53"/>
        <v>2.2</v>
      </c>
      <c r="D161" s="1">
        <f t="shared" si="54"/>
        <v>2.65</v>
      </c>
      <c r="E161" s="1">
        <f t="shared" si="55"/>
        <v>3.1</v>
      </c>
      <c r="F161" s="1">
        <f t="shared" si="56"/>
        <v>3.55</v>
      </c>
      <c r="G161" s="1">
        <v>4</v>
      </c>
      <c r="H161" s="1">
        <v>6</v>
      </c>
      <c r="I161" s="1">
        <v>7.8</v>
      </c>
      <c r="J161" s="1">
        <f t="shared" si="57"/>
        <v>3.6</v>
      </c>
      <c r="K161" s="1">
        <v>1.8</v>
      </c>
      <c r="L161" s="1">
        <v>1.35</v>
      </c>
      <c r="M161" s="1">
        <v>0.9</v>
      </c>
      <c r="N161" s="1">
        <v>0.45</v>
      </c>
    </row>
    <row r="162" spans="1:14" ht="12.75">
      <c r="A162" s="1">
        <v>600</v>
      </c>
      <c r="B162" s="1">
        <f t="shared" si="52"/>
        <v>2.8</v>
      </c>
      <c r="C162" s="1">
        <f t="shared" si="53"/>
        <v>3.4</v>
      </c>
      <c r="D162" s="1">
        <f t="shared" si="54"/>
        <v>3.55</v>
      </c>
      <c r="E162" s="1">
        <f t="shared" si="55"/>
        <v>3.7</v>
      </c>
      <c r="F162" s="1">
        <f t="shared" si="56"/>
        <v>3.85</v>
      </c>
      <c r="G162" s="1">
        <v>4</v>
      </c>
      <c r="H162" s="1">
        <v>6</v>
      </c>
      <c r="I162" s="1">
        <v>6.6</v>
      </c>
      <c r="J162" s="1">
        <f t="shared" si="57"/>
        <v>1.2</v>
      </c>
      <c r="K162" s="1">
        <v>0.6</v>
      </c>
      <c r="L162" s="1">
        <v>0.45</v>
      </c>
      <c r="M162" s="1">
        <v>0.3</v>
      </c>
      <c r="N162" s="1">
        <v>0.15</v>
      </c>
    </row>
    <row r="163" spans="1:14" ht="12.75">
      <c r="A163" s="1">
        <v>650</v>
      </c>
      <c r="B163" s="1">
        <f t="shared" si="52"/>
        <v>-2.2</v>
      </c>
      <c r="C163" s="1">
        <f t="shared" si="53"/>
        <v>1.1999999999999997</v>
      </c>
      <c r="D163" s="1">
        <f t="shared" si="54"/>
        <v>2.05</v>
      </c>
      <c r="E163" s="1">
        <f t="shared" si="55"/>
        <v>2.8999999999999995</v>
      </c>
      <c r="F163" s="1">
        <f t="shared" si="56"/>
        <v>3.7499999999999996</v>
      </c>
      <c r="G163" s="1">
        <v>4.6</v>
      </c>
      <c r="H163" s="1">
        <v>5.4</v>
      </c>
      <c r="I163" s="1">
        <v>8.8</v>
      </c>
      <c r="J163" s="1">
        <f t="shared" si="57"/>
        <v>6.8</v>
      </c>
      <c r="K163" s="1">
        <v>3.4</v>
      </c>
      <c r="L163" s="1">
        <v>2.55</v>
      </c>
      <c r="M163" s="1">
        <v>1.7</v>
      </c>
      <c r="N163" s="1">
        <v>0.85</v>
      </c>
    </row>
    <row r="164" spans="1:14" ht="12.75">
      <c r="A164" s="1">
        <v>700</v>
      </c>
      <c r="B164" s="1">
        <f t="shared" si="52"/>
        <v>10</v>
      </c>
      <c r="C164" s="1">
        <f t="shared" si="53"/>
        <v>10</v>
      </c>
      <c r="D164" s="1">
        <f t="shared" si="54"/>
        <v>10</v>
      </c>
      <c r="E164" s="1">
        <f t="shared" si="55"/>
        <v>10</v>
      </c>
      <c r="F164" s="1">
        <f t="shared" si="56"/>
        <v>10</v>
      </c>
      <c r="G164" s="1">
        <v>10</v>
      </c>
      <c r="J164" s="1">
        <f t="shared" si="57"/>
        <v>0</v>
      </c>
      <c r="K164" s="1">
        <v>0</v>
      </c>
      <c r="L164" s="1">
        <v>0</v>
      </c>
      <c r="M164" s="1">
        <v>0</v>
      </c>
      <c r="N164" s="1">
        <v>0</v>
      </c>
    </row>
    <row r="166" spans="1:14" ht="12.75">
      <c r="A166" s="1" t="s">
        <v>19</v>
      </c>
      <c r="I166" s="1" t="s">
        <v>3</v>
      </c>
      <c r="J166" s="2">
        <v>2</v>
      </c>
      <c r="K166" s="2">
        <v>1</v>
      </c>
      <c r="L166" s="2">
        <v>0.75</v>
      </c>
      <c r="M166" s="2">
        <v>0.5</v>
      </c>
      <c r="N166" s="2">
        <v>0.25</v>
      </c>
    </row>
    <row r="167" spans="1:14" ht="12.75">
      <c r="A167" s="1" t="s">
        <v>4</v>
      </c>
      <c r="B167" s="1" t="s">
        <v>37</v>
      </c>
      <c r="C167" s="1" t="s">
        <v>31</v>
      </c>
      <c r="D167" s="1" t="s">
        <v>30</v>
      </c>
      <c r="E167" s="1" t="s">
        <v>32</v>
      </c>
      <c r="F167" s="1" t="s">
        <v>33</v>
      </c>
      <c r="G167" s="1" t="s">
        <v>5</v>
      </c>
      <c r="H167" s="1" t="s">
        <v>3</v>
      </c>
      <c r="I167" s="1" t="s">
        <v>6</v>
      </c>
      <c r="J167" s="1" t="s">
        <v>7</v>
      </c>
      <c r="K167" s="1" t="s">
        <v>7</v>
      </c>
      <c r="L167" s="1" t="s">
        <v>7</v>
      </c>
      <c r="M167" s="1" t="s">
        <v>7</v>
      </c>
      <c r="N167" s="1" t="s">
        <v>7</v>
      </c>
    </row>
    <row r="168" spans="1:14" ht="12.75">
      <c r="A168" s="1">
        <v>0</v>
      </c>
      <c r="B168" s="1">
        <f aca="true" t="shared" si="58" ref="B168:B184">G168-J168</f>
        <v>10</v>
      </c>
      <c r="C168" s="1">
        <f aca="true" t="shared" si="59" ref="C168:C184">G168-K168</f>
        <v>10</v>
      </c>
      <c r="D168" s="1">
        <f aca="true" t="shared" si="60" ref="D168:D184">G168-L168</f>
        <v>10</v>
      </c>
      <c r="E168" s="1">
        <f aca="true" t="shared" si="61" ref="E168:E184">G168-M168</f>
        <v>10</v>
      </c>
      <c r="F168" s="1">
        <f aca="true" t="shared" si="62" ref="F168:F184">G168-N168</f>
        <v>10</v>
      </c>
      <c r="G168" s="1">
        <v>10</v>
      </c>
      <c r="J168" s="1">
        <f aca="true" t="shared" si="63" ref="J168:J184">K168*2</f>
        <v>0</v>
      </c>
      <c r="K168" s="1">
        <v>0</v>
      </c>
      <c r="L168" s="1">
        <v>0</v>
      </c>
      <c r="M168" s="1">
        <v>0</v>
      </c>
      <c r="N168" s="1">
        <v>0</v>
      </c>
    </row>
    <row r="169" spans="1:14" ht="12.75">
      <c r="A169" s="1">
        <v>50</v>
      </c>
      <c r="B169" s="1">
        <f t="shared" si="58"/>
        <v>1.5999999999999996</v>
      </c>
      <c r="C169" s="1">
        <f t="shared" si="59"/>
        <v>2.6999999999999997</v>
      </c>
      <c r="D169" s="1">
        <f t="shared" si="60"/>
        <v>2.9749999999999996</v>
      </c>
      <c r="E169" s="1">
        <f t="shared" si="61"/>
        <v>3.25</v>
      </c>
      <c r="F169" s="1">
        <f t="shared" si="62"/>
        <v>3.525</v>
      </c>
      <c r="G169" s="1">
        <v>3.8</v>
      </c>
      <c r="H169" s="1">
        <v>6.2</v>
      </c>
      <c r="I169" s="1">
        <v>7.3</v>
      </c>
      <c r="J169" s="1">
        <f t="shared" si="63"/>
        <v>2.2</v>
      </c>
      <c r="K169" s="1">
        <v>1.1</v>
      </c>
      <c r="L169" s="1">
        <v>0.825</v>
      </c>
      <c r="M169" s="1">
        <v>0.55</v>
      </c>
      <c r="N169" s="1">
        <v>0.275</v>
      </c>
    </row>
    <row r="170" spans="1:14" ht="12.75">
      <c r="A170" s="1">
        <v>100</v>
      </c>
      <c r="B170" s="1">
        <f t="shared" si="58"/>
        <v>-4.9</v>
      </c>
      <c r="C170" s="1">
        <f t="shared" si="59"/>
        <v>-1</v>
      </c>
      <c r="D170" s="1">
        <f t="shared" si="60"/>
        <v>-0.02499999999999991</v>
      </c>
      <c r="E170" s="1">
        <f t="shared" si="61"/>
        <v>0.95</v>
      </c>
      <c r="F170" s="1">
        <f t="shared" si="62"/>
        <v>1.9249999999999998</v>
      </c>
      <c r="G170" s="1">
        <v>2.9</v>
      </c>
      <c r="H170" s="1">
        <v>7.1</v>
      </c>
      <c r="I170" s="1">
        <v>11</v>
      </c>
      <c r="J170" s="1">
        <f t="shared" si="63"/>
        <v>7.8</v>
      </c>
      <c r="K170" s="1">
        <v>3.9</v>
      </c>
      <c r="L170" s="1">
        <v>2.925</v>
      </c>
      <c r="M170" s="1">
        <v>1.95</v>
      </c>
      <c r="N170" s="1">
        <v>0.975</v>
      </c>
    </row>
    <row r="171" spans="1:14" ht="12.75">
      <c r="A171" s="1">
        <v>150</v>
      </c>
      <c r="B171" s="1">
        <f t="shared" si="58"/>
        <v>-5.2</v>
      </c>
      <c r="C171" s="1">
        <f t="shared" si="59"/>
        <v>-1</v>
      </c>
      <c r="D171" s="1">
        <f t="shared" si="60"/>
        <v>0.050000000000000266</v>
      </c>
      <c r="E171" s="1">
        <f t="shared" si="61"/>
        <v>1.1</v>
      </c>
      <c r="F171" s="1">
        <f t="shared" si="62"/>
        <v>2.1500000000000004</v>
      </c>
      <c r="G171" s="1">
        <v>3.2</v>
      </c>
      <c r="H171" s="1">
        <v>6.8</v>
      </c>
      <c r="I171" s="1">
        <v>11</v>
      </c>
      <c r="J171" s="1">
        <f t="shared" si="63"/>
        <v>8.4</v>
      </c>
      <c r="K171" s="1">
        <v>4.2</v>
      </c>
      <c r="L171" s="1">
        <v>3.15</v>
      </c>
      <c r="M171" s="1">
        <v>2.1</v>
      </c>
      <c r="N171" s="1">
        <v>1.05</v>
      </c>
    </row>
    <row r="172" spans="1:14" ht="12.75">
      <c r="A172" s="1">
        <v>200</v>
      </c>
      <c r="B172" s="1">
        <f t="shared" si="58"/>
        <v>-5.4</v>
      </c>
      <c r="C172" s="1">
        <f t="shared" si="59"/>
        <v>-1.0000000000000004</v>
      </c>
      <c r="D172" s="1">
        <f t="shared" si="60"/>
        <v>0.10000000000000009</v>
      </c>
      <c r="E172" s="1">
        <f t="shared" si="61"/>
        <v>1.1999999999999997</v>
      </c>
      <c r="F172" s="1">
        <f t="shared" si="62"/>
        <v>2.3</v>
      </c>
      <c r="G172" s="1">
        <v>3.4</v>
      </c>
      <c r="H172" s="1">
        <v>6.6</v>
      </c>
      <c r="I172" s="1">
        <v>11</v>
      </c>
      <c r="J172" s="1">
        <f t="shared" si="63"/>
        <v>8.8</v>
      </c>
      <c r="K172" s="1">
        <v>4.4</v>
      </c>
      <c r="L172" s="1">
        <v>3.3</v>
      </c>
      <c r="M172" s="1">
        <v>2.2</v>
      </c>
      <c r="N172" s="1">
        <v>1.1</v>
      </c>
    </row>
    <row r="173" spans="1:14" ht="12.75">
      <c r="A173" s="1">
        <v>250</v>
      </c>
      <c r="B173" s="1">
        <f t="shared" si="58"/>
        <v>-5.3</v>
      </c>
      <c r="C173" s="1">
        <f t="shared" si="59"/>
        <v>-1</v>
      </c>
      <c r="D173" s="1">
        <f t="shared" si="60"/>
        <v>0.07499999999999973</v>
      </c>
      <c r="E173" s="1">
        <f t="shared" si="61"/>
        <v>1.15</v>
      </c>
      <c r="F173" s="1">
        <f t="shared" si="62"/>
        <v>2.2249999999999996</v>
      </c>
      <c r="G173" s="1">
        <v>3.3</v>
      </c>
      <c r="H173" s="1">
        <v>6.7</v>
      </c>
      <c r="I173" s="1">
        <v>11</v>
      </c>
      <c r="J173" s="1">
        <f t="shared" si="63"/>
        <v>8.6</v>
      </c>
      <c r="K173" s="1">
        <v>4.3</v>
      </c>
      <c r="L173" s="1">
        <v>3.225</v>
      </c>
      <c r="M173" s="1">
        <v>2.15</v>
      </c>
      <c r="N173" s="1">
        <v>1.075</v>
      </c>
    </row>
    <row r="174" spans="1:14" ht="12.75">
      <c r="A174" s="1">
        <v>300</v>
      </c>
      <c r="B174" s="1">
        <f t="shared" si="58"/>
        <v>-1.5</v>
      </c>
      <c r="C174" s="1">
        <f t="shared" si="59"/>
        <v>1</v>
      </c>
      <c r="D174" s="1">
        <f t="shared" si="60"/>
        <v>1.625</v>
      </c>
      <c r="E174" s="1">
        <f t="shared" si="61"/>
        <v>2.25</v>
      </c>
      <c r="F174" s="1">
        <f t="shared" si="62"/>
        <v>2.875</v>
      </c>
      <c r="G174" s="1">
        <v>3.5</v>
      </c>
      <c r="H174" s="1">
        <v>6.5</v>
      </c>
      <c r="I174" s="1">
        <v>9</v>
      </c>
      <c r="J174" s="1">
        <f t="shared" si="63"/>
        <v>5</v>
      </c>
      <c r="K174" s="1">
        <v>2.5</v>
      </c>
      <c r="L174" s="1">
        <v>1.875</v>
      </c>
      <c r="M174" s="1">
        <v>1.25</v>
      </c>
      <c r="N174" s="1">
        <v>0.625</v>
      </c>
    </row>
    <row r="175" spans="1:14" ht="12.75">
      <c r="A175" s="1">
        <v>350</v>
      </c>
      <c r="B175" s="1">
        <f t="shared" si="58"/>
        <v>-1.1999999999999997</v>
      </c>
      <c r="C175" s="1">
        <f t="shared" si="59"/>
        <v>1.1</v>
      </c>
      <c r="D175" s="1">
        <f t="shared" si="60"/>
        <v>1.6749999999999998</v>
      </c>
      <c r="E175" s="1">
        <f t="shared" si="61"/>
        <v>2.25</v>
      </c>
      <c r="F175" s="1">
        <f t="shared" si="62"/>
        <v>2.825</v>
      </c>
      <c r="G175" s="1">
        <v>3.4</v>
      </c>
      <c r="H175" s="1">
        <v>6.6</v>
      </c>
      <c r="I175" s="1">
        <v>8.9</v>
      </c>
      <c r="J175" s="1">
        <f t="shared" si="63"/>
        <v>4.6</v>
      </c>
      <c r="K175" s="1">
        <v>2.3</v>
      </c>
      <c r="L175" s="1">
        <v>1.725</v>
      </c>
      <c r="M175" s="1">
        <v>1.15</v>
      </c>
      <c r="N175" s="1">
        <v>0.575</v>
      </c>
    </row>
    <row r="176" spans="1:14" ht="12.75">
      <c r="A176" s="1">
        <v>400</v>
      </c>
      <c r="B176" s="1">
        <f t="shared" si="58"/>
        <v>0.20000000000000018</v>
      </c>
      <c r="C176" s="1">
        <f t="shared" si="59"/>
        <v>1.7000000000000002</v>
      </c>
      <c r="D176" s="1">
        <f t="shared" si="60"/>
        <v>2.075</v>
      </c>
      <c r="E176" s="1">
        <f t="shared" si="61"/>
        <v>2.45</v>
      </c>
      <c r="F176" s="1">
        <f t="shared" si="62"/>
        <v>2.825</v>
      </c>
      <c r="G176" s="1">
        <v>3.2</v>
      </c>
      <c r="H176" s="1">
        <v>6.8</v>
      </c>
      <c r="I176" s="1">
        <v>8.3</v>
      </c>
      <c r="J176" s="1">
        <f t="shared" si="63"/>
        <v>3</v>
      </c>
      <c r="K176" s="1">
        <v>1.5</v>
      </c>
      <c r="L176" s="1">
        <v>1.125</v>
      </c>
      <c r="M176" s="1">
        <v>0.75</v>
      </c>
      <c r="N176" s="1">
        <v>0.375</v>
      </c>
    </row>
    <row r="177" spans="1:14" ht="12.75">
      <c r="A177" s="1">
        <v>450</v>
      </c>
      <c r="B177" s="1">
        <f t="shared" si="58"/>
        <v>-0.30000000000000027</v>
      </c>
      <c r="C177" s="1">
        <f t="shared" si="59"/>
        <v>1.4999999999999998</v>
      </c>
      <c r="D177" s="1">
        <f t="shared" si="60"/>
        <v>1.9499999999999997</v>
      </c>
      <c r="E177" s="1">
        <f t="shared" si="61"/>
        <v>2.4</v>
      </c>
      <c r="F177" s="1">
        <f t="shared" si="62"/>
        <v>2.8499999999999996</v>
      </c>
      <c r="G177" s="1">
        <v>3.3</v>
      </c>
      <c r="H177" s="1">
        <v>6.7</v>
      </c>
      <c r="I177" s="1">
        <v>8.5</v>
      </c>
      <c r="J177" s="1">
        <f t="shared" si="63"/>
        <v>3.6</v>
      </c>
      <c r="K177" s="1">
        <v>1.8</v>
      </c>
      <c r="L177" s="1">
        <v>1.35</v>
      </c>
      <c r="M177" s="1">
        <v>0.9</v>
      </c>
      <c r="N177" s="1">
        <v>0.45</v>
      </c>
    </row>
    <row r="178" spans="1:14" ht="12.75">
      <c r="A178" s="1">
        <v>500</v>
      </c>
      <c r="B178" s="1">
        <f t="shared" si="58"/>
        <v>0.7000000000000002</v>
      </c>
      <c r="C178" s="1">
        <f t="shared" si="59"/>
        <v>2.2</v>
      </c>
      <c r="D178" s="1">
        <f t="shared" si="60"/>
        <v>2.575</v>
      </c>
      <c r="E178" s="1">
        <f t="shared" si="61"/>
        <v>2.95</v>
      </c>
      <c r="F178" s="1">
        <f t="shared" si="62"/>
        <v>3.325</v>
      </c>
      <c r="G178" s="1">
        <v>3.7</v>
      </c>
      <c r="H178" s="1">
        <v>6.3</v>
      </c>
      <c r="I178" s="1">
        <v>7.8</v>
      </c>
      <c r="J178" s="1">
        <f t="shared" si="63"/>
        <v>3</v>
      </c>
      <c r="K178" s="1">
        <v>1.5</v>
      </c>
      <c r="L178" s="1">
        <v>1.125</v>
      </c>
      <c r="M178" s="1">
        <v>0.75</v>
      </c>
      <c r="N178" s="1">
        <v>0.375</v>
      </c>
    </row>
    <row r="179" spans="1:14" ht="12.75">
      <c r="A179" s="1">
        <v>550</v>
      </c>
      <c r="B179" s="1">
        <f t="shared" si="58"/>
        <v>1.7000000000000002</v>
      </c>
      <c r="C179" s="1">
        <f t="shared" si="59"/>
        <v>2.7</v>
      </c>
      <c r="D179" s="1">
        <f t="shared" si="60"/>
        <v>2.95</v>
      </c>
      <c r="E179" s="1">
        <f t="shared" si="61"/>
        <v>3.2</v>
      </c>
      <c r="F179" s="1">
        <f t="shared" si="62"/>
        <v>3.45</v>
      </c>
      <c r="G179" s="1">
        <v>3.7</v>
      </c>
      <c r="H179" s="1">
        <v>6.3</v>
      </c>
      <c r="I179" s="1">
        <v>7.3</v>
      </c>
      <c r="J179" s="1">
        <f t="shared" si="63"/>
        <v>2</v>
      </c>
      <c r="K179" s="1">
        <v>1</v>
      </c>
      <c r="L179" s="1">
        <v>0.75</v>
      </c>
      <c r="M179" s="1">
        <v>0.5</v>
      </c>
      <c r="N179" s="1">
        <v>0.25</v>
      </c>
    </row>
    <row r="180" spans="1:14" ht="12.75">
      <c r="A180" s="1">
        <v>600</v>
      </c>
      <c r="B180" s="1">
        <f t="shared" si="58"/>
        <v>1.1</v>
      </c>
      <c r="C180" s="1">
        <f t="shared" si="59"/>
        <v>2.4000000000000004</v>
      </c>
      <c r="D180" s="1">
        <f t="shared" si="60"/>
        <v>2.725</v>
      </c>
      <c r="E180" s="1">
        <f t="shared" si="61"/>
        <v>3.0500000000000003</v>
      </c>
      <c r="F180" s="1">
        <f t="shared" si="62"/>
        <v>3.375</v>
      </c>
      <c r="G180" s="1">
        <v>3.7</v>
      </c>
      <c r="H180" s="1">
        <v>6.3</v>
      </c>
      <c r="I180" s="1">
        <v>7.6</v>
      </c>
      <c r="J180" s="1">
        <f t="shared" si="63"/>
        <v>2.6</v>
      </c>
      <c r="K180" s="1">
        <v>1.3</v>
      </c>
      <c r="L180" s="1">
        <v>0.975</v>
      </c>
      <c r="M180" s="1">
        <v>0.65</v>
      </c>
      <c r="N180" s="1">
        <v>0.325</v>
      </c>
    </row>
    <row r="181" spans="1:14" ht="12.75">
      <c r="A181" s="1">
        <v>650</v>
      </c>
      <c r="B181" s="1">
        <f t="shared" si="58"/>
        <v>-1.7999999999999998</v>
      </c>
      <c r="C181" s="1">
        <f t="shared" si="59"/>
        <v>1</v>
      </c>
      <c r="D181" s="1">
        <f t="shared" si="60"/>
        <v>1.6999999999999997</v>
      </c>
      <c r="E181" s="1">
        <f t="shared" si="61"/>
        <v>2.4</v>
      </c>
      <c r="F181" s="1">
        <f t="shared" si="62"/>
        <v>3.0999999999999996</v>
      </c>
      <c r="G181" s="1">
        <v>3.8</v>
      </c>
      <c r="H181" s="1">
        <v>6.2</v>
      </c>
      <c r="I181" s="1">
        <v>9</v>
      </c>
      <c r="J181" s="1">
        <f t="shared" si="63"/>
        <v>5.6</v>
      </c>
      <c r="K181" s="1">
        <v>2.8</v>
      </c>
      <c r="L181" s="1">
        <v>2.1</v>
      </c>
      <c r="M181" s="1">
        <v>1.4</v>
      </c>
      <c r="N181" s="1">
        <v>0.7</v>
      </c>
    </row>
    <row r="182" spans="1:14" ht="12.75">
      <c r="A182" s="1">
        <v>700</v>
      </c>
      <c r="B182" s="1">
        <f t="shared" si="58"/>
        <v>2.5</v>
      </c>
      <c r="C182" s="1">
        <f t="shared" si="59"/>
        <v>3.2</v>
      </c>
      <c r="D182" s="1">
        <f t="shared" si="60"/>
        <v>3.375</v>
      </c>
      <c r="E182" s="1">
        <f t="shared" si="61"/>
        <v>3.55</v>
      </c>
      <c r="F182" s="1">
        <f t="shared" si="62"/>
        <v>3.725</v>
      </c>
      <c r="G182" s="1">
        <v>3.9</v>
      </c>
      <c r="H182" s="1">
        <v>6.1</v>
      </c>
      <c r="I182" s="1">
        <v>6.8</v>
      </c>
      <c r="J182" s="1">
        <f t="shared" si="63"/>
        <v>1.4</v>
      </c>
      <c r="K182" s="1">
        <v>0.7</v>
      </c>
      <c r="L182" s="1">
        <v>0.525</v>
      </c>
      <c r="M182" s="1">
        <v>0.35</v>
      </c>
      <c r="N182" s="1">
        <v>0.175</v>
      </c>
    </row>
    <row r="183" spans="1:14" ht="12.75">
      <c r="A183" s="1">
        <v>750</v>
      </c>
      <c r="B183" s="1">
        <f t="shared" si="58"/>
        <v>1.1000000000000005</v>
      </c>
      <c r="C183" s="1">
        <f t="shared" si="59"/>
        <v>3.0000000000000004</v>
      </c>
      <c r="D183" s="1">
        <f t="shared" si="60"/>
        <v>3.4750000000000005</v>
      </c>
      <c r="E183" s="1">
        <f t="shared" si="61"/>
        <v>3.95</v>
      </c>
      <c r="F183" s="1">
        <f t="shared" si="62"/>
        <v>4.425000000000001</v>
      </c>
      <c r="G183" s="1">
        <v>4.9</v>
      </c>
      <c r="H183" s="1">
        <v>5.1</v>
      </c>
      <c r="I183" s="1">
        <v>7</v>
      </c>
      <c r="J183" s="1">
        <f t="shared" si="63"/>
        <v>3.8</v>
      </c>
      <c r="K183" s="1">
        <v>1.9</v>
      </c>
      <c r="L183" s="1">
        <v>1.425</v>
      </c>
      <c r="M183" s="1">
        <v>0.95</v>
      </c>
      <c r="N183" s="1">
        <v>0.475</v>
      </c>
    </row>
    <row r="184" spans="1:14" ht="12.75">
      <c r="A184" s="1">
        <v>800</v>
      </c>
      <c r="B184" s="1">
        <f t="shared" si="58"/>
        <v>10</v>
      </c>
      <c r="C184" s="1">
        <f t="shared" si="59"/>
        <v>10</v>
      </c>
      <c r="D184" s="1">
        <f t="shared" si="60"/>
        <v>10</v>
      </c>
      <c r="E184" s="1">
        <f t="shared" si="61"/>
        <v>10</v>
      </c>
      <c r="F184" s="1">
        <f t="shared" si="62"/>
        <v>10</v>
      </c>
      <c r="G184" s="1">
        <v>10</v>
      </c>
      <c r="J184" s="1">
        <f t="shared" si="63"/>
        <v>0</v>
      </c>
      <c r="K184" s="1">
        <v>0</v>
      </c>
      <c r="L184" s="1">
        <v>0</v>
      </c>
      <c r="M184" s="1">
        <v>0</v>
      </c>
      <c r="N184" s="1">
        <v>0</v>
      </c>
    </row>
    <row r="186" spans="1:14" ht="12.75">
      <c r="A186" s="1" t="s">
        <v>20</v>
      </c>
      <c r="I186" s="1" t="s">
        <v>3</v>
      </c>
      <c r="J186" s="2">
        <v>2</v>
      </c>
      <c r="K186" s="2">
        <v>1</v>
      </c>
      <c r="L186" s="2">
        <v>0.75</v>
      </c>
      <c r="M186" s="2">
        <v>0.5</v>
      </c>
      <c r="N186" s="2">
        <v>0.25</v>
      </c>
    </row>
    <row r="187" spans="1:14" ht="12.75">
      <c r="A187" s="1" t="s">
        <v>4</v>
      </c>
      <c r="B187" s="1" t="s">
        <v>37</v>
      </c>
      <c r="C187" s="1" t="s">
        <v>31</v>
      </c>
      <c r="D187" s="1" t="s">
        <v>30</v>
      </c>
      <c r="E187" s="1" t="s">
        <v>32</v>
      </c>
      <c r="F187" s="1" t="s">
        <v>33</v>
      </c>
      <c r="G187" s="1" t="s">
        <v>5</v>
      </c>
      <c r="H187" s="1" t="s">
        <v>3</v>
      </c>
      <c r="I187" s="1" t="s">
        <v>6</v>
      </c>
      <c r="J187" s="1" t="s">
        <v>7</v>
      </c>
      <c r="K187" s="1" t="s">
        <v>7</v>
      </c>
      <c r="L187" s="1" t="s">
        <v>7</v>
      </c>
      <c r="M187" s="1" t="s">
        <v>7</v>
      </c>
      <c r="N187" s="1" t="s">
        <v>7</v>
      </c>
    </row>
    <row r="188" spans="1:14" ht="12.75">
      <c r="A188" s="1">
        <v>0</v>
      </c>
      <c r="B188" s="1">
        <f aca="true" t="shared" si="64" ref="B188:B198">G188-J188</f>
        <v>10</v>
      </c>
      <c r="C188" s="1">
        <f aca="true" t="shared" si="65" ref="C188:C198">G188-K188</f>
        <v>10</v>
      </c>
      <c r="D188" s="1">
        <f aca="true" t="shared" si="66" ref="D188:D198">G188-L188</f>
        <v>10</v>
      </c>
      <c r="E188" s="1">
        <f aca="true" t="shared" si="67" ref="E188:E198">G188-M188</f>
        <v>10</v>
      </c>
      <c r="F188" s="1">
        <f aca="true" t="shared" si="68" ref="F188:F198">G188-N188</f>
        <v>10</v>
      </c>
      <c r="G188" s="1">
        <v>10</v>
      </c>
      <c r="J188" s="1">
        <f aca="true" t="shared" si="69" ref="J188:J198">K188*2</f>
        <v>0</v>
      </c>
      <c r="K188" s="1">
        <v>0</v>
      </c>
      <c r="L188" s="1">
        <v>0</v>
      </c>
      <c r="M188" s="1">
        <v>0</v>
      </c>
      <c r="N188" s="1">
        <v>0</v>
      </c>
    </row>
    <row r="189" spans="1:14" ht="12.75">
      <c r="A189" s="1">
        <v>50</v>
      </c>
      <c r="B189" s="1">
        <f t="shared" si="64"/>
        <v>-1.7999999999999998</v>
      </c>
      <c r="C189" s="1">
        <f t="shared" si="65"/>
        <v>1.3000000000000003</v>
      </c>
      <c r="D189" s="1">
        <f t="shared" si="66"/>
        <v>2.075</v>
      </c>
      <c r="E189" s="1">
        <f t="shared" si="67"/>
        <v>2.8500000000000005</v>
      </c>
      <c r="F189" s="1">
        <f t="shared" si="68"/>
        <v>3.6250000000000004</v>
      </c>
      <c r="G189" s="1">
        <v>4.4</v>
      </c>
      <c r="H189" s="1">
        <v>5.6</v>
      </c>
      <c r="I189" s="1">
        <v>8.7</v>
      </c>
      <c r="J189" s="1">
        <f t="shared" si="69"/>
        <v>6.2</v>
      </c>
      <c r="K189" s="1">
        <v>3.1</v>
      </c>
      <c r="L189" s="1">
        <v>2.325</v>
      </c>
      <c r="M189" s="1">
        <v>1.55</v>
      </c>
      <c r="N189" s="1">
        <v>0.775</v>
      </c>
    </row>
    <row r="190" spans="1:14" ht="12.75">
      <c r="A190" s="1">
        <v>100</v>
      </c>
      <c r="B190" s="1">
        <f t="shared" si="64"/>
        <v>-5.3</v>
      </c>
      <c r="C190" s="1">
        <f t="shared" si="65"/>
        <v>-1</v>
      </c>
      <c r="D190" s="1">
        <f t="shared" si="66"/>
        <v>0.07499999999999973</v>
      </c>
      <c r="E190" s="1">
        <f t="shared" si="67"/>
        <v>1.15</v>
      </c>
      <c r="F190" s="1">
        <f t="shared" si="68"/>
        <v>2.2249999999999996</v>
      </c>
      <c r="G190" s="1">
        <v>3.3</v>
      </c>
      <c r="H190" s="1">
        <v>6.7</v>
      </c>
      <c r="I190" s="1">
        <v>11</v>
      </c>
      <c r="J190" s="1">
        <f t="shared" si="69"/>
        <v>8.6</v>
      </c>
      <c r="K190" s="1">
        <v>4.3</v>
      </c>
      <c r="L190" s="1">
        <v>3.225</v>
      </c>
      <c r="M190" s="1">
        <v>2.15</v>
      </c>
      <c r="N190" s="1">
        <v>1.075</v>
      </c>
    </row>
    <row r="191" spans="1:14" ht="12.75">
      <c r="A191" s="1">
        <v>150</v>
      </c>
      <c r="B191" s="1">
        <f t="shared" si="64"/>
        <v>-4.9</v>
      </c>
      <c r="C191" s="1">
        <f t="shared" si="65"/>
        <v>-1</v>
      </c>
      <c r="D191" s="1">
        <f t="shared" si="66"/>
        <v>-0.02499999999999991</v>
      </c>
      <c r="E191" s="1">
        <f t="shared" si="67"/>
        <v>0.95</v>
      </c>
      <c r="F191" s="1">
        <f t="shared" si="68"/>
        <v>1.9249999999999998</v>
      </c>
      <c r="G191" s="1">
        <v>2.9</v>
      </c>
      <c r="H191" s="1">
        <v>7.1</v>
      </c>
      <c r="I191" s="1">
        <v>11</v>
      </c>
      <c r="J191" s="1">
        <f t="shared" si="69"/>
        <v>7.8</v>
      </c>
      <c r="K191" s="1">
        <v>3.9</v>
      </c>
      <c r="L191" s="1">
        <v>2.925</v>
      </c>
      <c r="M191" s="1">
        <v>1.95</v>
      </c>
      <c r="N191" s="1">
        <v>0.975</v>
      </c>
    </row>
    <row r="192" spans="1:14" ht="12.75">
      <c r="A192" s="1">
        <v>200</v>
      </c>
      <c r="B192" s="1">
        <f t="shared" si="64"/>
        <v>-5</v>
      </c>
      <c r="C192" s="1">
        <f t="shared" si="65"/>
        <v>-1</v>
      </c>
      <c r="D192" s="1">
        <f t="shared" si="66"/>
        <v>0</v>
      </c>
      <c r="E192" s="1">
        <f t="shared" si="67"/>
        <v>1</v>
      </c>
      <c r="F192" s="1">
        <f t="shared" si="68"/>
        <v>2</v>
      </c>
      <c r="G192" s="1">
        <v>3</v>
      </c>
      <c r="H192" s="1">
        <v>7</v>
      </c>
      <c r="I192" s="1">
        <v>11</v>
      </c>
      <c r="J192" s="1">
        <f t="shared" si="69"/>
        <v>8</v>
      </c>
      <c r="K192" s="1">
        <v>4</v>
      </c>
      <c r="L192" s="1">
        <v>3</v>
      </c>
      <c r="M192" s="1">
        <v>2</v>
      </c>
      <c r="N192" s="1">
        <v>1</v>
      </c>
    </row>
    <row r="193" spans="1:14" ht="12.75">
      <c r="A193" s="1">
        <v>250</v>
      </c>
      <c r="B193" s="1">
        <f t="shared" si="64"/>
        <v>-4.6</v>
      </c>
      <c r="C193" s="1">
        <f t="shared" si="65"/>
        <v>-1</v>
      </c>
      <c r="D193" s="1">
        <f t="shared" si="66"/>
        <v>-0.10000000000000009</v>
      </c>
      <c r="E193" s="1">
        <f t="shared" si="67"/>
        <v>0.8</v>
      </c>
      <c r="F193" s="1">
        <f t="shared" si="68"/>
        <v>1.7000000000000002</v>
      </c>
      <c r="G193" s="1">
        <v>2.6</v>
      </c>
      <c r="H193" s="1">
        <v>7.4</v>
      </c>
      <c r="I193" s="1">
        <v>11</v>
      </c>
      <c r="J193" s="1">
        <f t="shared" si="69"/>
        <v>7.2</v>
      </c>
      <c r="K193" s="1">
        <v>3.6</v>
      </c>
      <c r="L193" s="1">
        <v>2.7</v>
      </c>
      <c r="M193" s="1">
        <v>1.8</v>
      </c>
      <c r="N193" s="1">
        <v>0.9</v>
      </c>
    </row>
    <row r="194" spans="1:14" ht="12.75">
      <c r="A194" s="1">
        <v>300</v>
      </c>
      <c r="B194" s="1">
        <f t="shared" si="64"/>
        <v>-4.2</v>
      </c>
      <c r="C194" s="1">
        <f t="shared" si="65"/>
        <v>-1</v>
      </c>
      <c r="D194" s="1">
        <f t="shared" si="66"/>
        <v>-0.19999999999999973</v>
      </c>
      <c r="E194" s="1">
        <f t="shared" si="67"/>
        <v>0.6000000000000001</v>
      </c>
      <c r="F194" s="1">
        <f t="shared" si="68"/>
        <v>1.4000000000000001</v>
      </c>
      <c r="G194" s="1">
        <v>2.2</v>
      </c>
      <c r="H194" s="1">
        <v>7.8</v>
      </c>
      <c r="I194" s="1">
        <v>11</v>
      </c>
      <c r="J194" s="1">
        <f t="shared" si="69"/>
        <v>6.4</v>
      </c>
      <c r="K194" s="1">
        <v>3.2</v>
      </c>
      <c r="L194" s="1">
        <v>2.4</v>
      </c>
      <c r="M194" s="1">
        <v>1.6</v>
      </c>
      <c r="N194" s="1">
        <v>0.8</v>
      </c>
    </row>
    <row r="195" spans="1:14" ht="12.75">
      <c r="A195" s="1">
        <v>350</v>
      </c>
      <c r="B195" s="1">
        <f t="shared" si="64"/>
        <v>-4</v>
      </c>
      <c r="C195" s="1">
        <f t="shared" si="65"/>
        <v>-1</v>
      </c>
      <c r="D195" s="1">
        <f t="shared" si="66"/>
        <v>-0.25</v>
      </c>
      <c r="E195" s="1">
        <f t="shared" si="67"/>
        <v>0.5</v>
      </c>
      <c r="F195" s="1">
        <f t="shared" si="68"/>
        <v>1.25</v>
      </c>
      <c r="G195" s="1">
        <v>2</v>
      </c>
      <c r="H195" s="1">
        <v>8</v>
      </c>
      <c r="I195" s="1">
        <v>11</v>
      </c>
      <c r="J195" s="1">
        <f t="shared" si="69"/>
        <v>6</v>
      </c>
      <c r="K195" s="1">
        <v>3</v>
      </c>
      <c r="L195" s="1">
        <v>2.25</v>
      </c>
      <c r="M195" s="1">
        <v>1.5</v>
      </c>
      <c r="N195" s="1">
        <v>0.75</v>
      </c>
    </row>
    <row r="196" spans="1:14" ht="12.75">
      <c r="A196" s="1">
        <v>400</v>
      </c>
      <c r="B196" s="1">
        <f t="shared" si="64"/>
        <v>4.6000000000000005</v>
      </c>
      <c r="C196" s="1">
        <f t="shared" si="65"/>
        <v>4.9</v>
      </c>
      <c r="D196" s="1">
        <f t="shared" si="66"/>
        <v>4.9750000000000005</v>
      </c>
      <c r="E196" s="1">
        <f t="shared" si="67"/>
        <v>5.05</v>
      </c>
      <c r="F196" s="1">
        <f t="shared" si="68"/>
        <v>5.125</v>
      </c>
      <c r="G196" s="1">
        <v>5.2</v>
      </c>
      <c r="H196" s="1">
        <v>4.8</v>
      </c>
      <c r="I196" s="1">
        <v>5.1</v>
      </c>
      <c r="J196" s="1">
        <f t="shared" si="69"/>
        <v>0.6</v>
      </c>
      <c r="K196" s="1">
        <v>0.3</v>
      </c>
      <c r="L196" s="1">
        <v>0.225</v>
      </c>
      <c r="M196" s="1">
        <v>0.15</v>
      </c>
      <c r="N196" s="1">
        <v>0.075</v>
      </c>
    </row>
    <row r="197" spans="1:14" ht="12.75">
      <c r="A197" s="1">
        <v>450</v>
      </c>
      <c r="B197" s="1">
        <f t="shared" si="64"/>
        <v>6.5</v>
      </c>
      <c r="C197" s="1">
        <f t="shared" si="65"/>
        <v>6.6000000000000005</v>
      </c>
      <c r="D197" s="1">
        <f t="shared" si="66"/>
        <v>6.625</v>
      </c>
      <c r="E197" s="1">
        <f t="shared" si="67"/>
        <v>6.65</v>
      </c>
      <c r="F197" s="1">
        <f t="shared" si="68"/>
        <v>6.675</v>
      </c>
      <c r="G197" s="1">
        <v>6.7</v>
      </c>
      <c r="H197" s="1">
        <v>3.3</v>
      </c>
      <c r="I197" s="1">
        <v>3.4</v>
      </c>
      <c r="J197" s="1">
        <f t="shared" si="69"/>
        <v>0.2</v>
      </c>
      <c r="K197" s="1">
        <v>0.1</v>
      </c>
      <c r="L197" s="1">
        <v>0.075</v>
      </c>
      <c r="M197" s="1">
        <v>0.05</v>
      </c>
      <c r="N197" s="1">
        <v>0.025</v>
      </c>
    </row>
    <row r="198" spans="1:14" ht="12.75">
      <c r="A198" s="1">
        <v>500</v>
      </c>
      <c r="B198" s="1">
        <f t="shared" si="64"/>
        <v>10</v>
      </c>
      <c r="C198" s="1">
        <f t="shared" si="65"/>
        <v>10</v>
      </c>
      <c r="D198" s="1">
        <f t="shared" si="66"/>
        <v>10</v>
      </c>
      <c r="E198" s="1">
        <f t="shared" si="67"/>
        <v>10</v>
      </c>
      <c r="F198" s="1">
        <f t="shared" si="68"/>
        <v>10</v>
      </c>
      <c r="G198" s="1">
        <v>10</v>
      </c>
      <c r="J198" s="1">
        <f t="shared" si="69"/>
        <v>0</v>
      </c>
      <c r="K198" s="1">
        <v>0</v>
      </c>
      <c r="L198" s="1">
        <v>0</v>
      </c>
      <c r="M198" s="1">
        <v>0</v>
      </c>
      <c r="N198" s="1">
        <v>0</v>
      </c>
    </row>
    <row r="200" spans="1:14" ht="12.75">
      <c r="A200" s="1" t="s">
        <v>21</v>
      </c>
      <c r="I200" s="1" t="s">
        <v>3</v>
      </c>
      <c r="J200" s="2">
        <v>2</v>
      </c>
      <c r="K200" s="2">
        <v>1</v>
      </c>
      <c r="L200" s="2">
        <v>0.75</v>
      </c>
      <c r="M200" s="2">
        <v>0.5</v>
      </c>
      <c r="N200" s="2">
        <v>0.25</v>
      </c>
    </row>
    <row r="201" spans="1:14" ht="12.75">
      <c r="A201" s="1" t="s">
        <v>4</v>
      </c>
      <c r="B201" s="1" t="s">
        <v>37</v>
      </c>
      <c r="C201" s="1" t="s">
        <v>31</v>
      </c>
      <c r="D201" s="1" t="s">
        <v>30</v>
      </c>
      <c r="E201" s="1" t="s">
        <v>32</v>
      </c>
      <c r="F201" s="1" t="s">
        <v>33</v>
      </c>
      <c r="G201" s="1" t="s">
        <v>5</v>
      </c>
      <c r="H201" s="1" t="s">
        <v>3</v>
      </c>
      <c r="I201" s="1" t="s">
        <v>6</v>
      </c>
      <c r="J201" s="1" t="s">
        <v>7</v>
      </c>
      <c r="K201" s="1" t="s">
        <v>7</v>
      </c>
      <c r="L201" s="1" t="s">
        <v>7</v>
      </c>
      <c r="M201" s="1" t="s">
        <v>7</v>
      </c>
      <c r="N201" s="1" t="s">
        <v>7</v>
      </c>
    </row>
    <row r="202" spans="1:14" ht="12.75">
      <c r="A202" s="1">
        <v>0</v>
      </c>
      <c r="B202" s="1">
        <f aca="true" t="shared" si="70" ref="B202:B211">G202-J202</f>
        <v>10</v>
      </c>
      <c r="C202" s="1">
        <f aca="true" t="shared" si="71" ref="C202:C211">G202-K202</f>
        <v>10</v>
      </c>
      <c r="D202" s="1">
        <f aca="true" t="shared" si="72" ref="D202:D211">G202-L202</f>
        <v>10</v>
      </c>
      <c r="E202" s="1">
        <f aca="true" t="shared" si="73" ref="E202:E211">G202-M202</f>
        <v>10</v>
      </c>
      <c r="F202" s="1">
        <f aca="true" t="shared" si="74" ref="F202:F211">G202-N202</f>
        <v>10</v>
      </c>
      <c r="G202" s="1">
        <v>10</v>
      </c>
      <c r="J202" s="1">
        <f aca="true" t="shared" si="75" ref="J202:J211">K202*2</f>
        <v>0</v>
      </c>
      <c r="K202" s="1">
        <v>0</v>
      </c>
      <c r="L202" s="1">
        <v>0</v>
      </c>
      <c r="M202" s="1">
        <v>0</v>
      </c>
      <c r="N202" s="1">
        <v>0</v>
      </c>
    </row>
    <row r="203" spans="1:14" ht="12.75">
      <c r="A203" s="1">
        <v>50</v>
      </c>
      <c r="B203" s="1">
        <f t="shared" si="70"/>
        <v>0.6999999999999997</v>
      </c>
      <c r="C203" s="1">
        <f t="shared" si="71"/>
        <v>2.3999999999999995</v>
      </c>
      <c r="D203" s="1">
        <f t="shared" si="72"/>
        <v>2.8249999999999997</v>
      </c>
      <c r="E203" s="1">
        <f t="shared" si="73"/>
        <v>3.2499999999999996</v>
      </c>
      <c r="F203" s="1">
        <f t="shared" si="74"/>
        <v>3.675</v>
      </c>
      <c r="G203" s="1">
        <v>4.1</v>
      </c>
      <c r="H203" s="1">
        <v>5.9</v>
      </c>
      <c r="I203" s="1">
        <v>7.6</v>
      </c>
      <c r="J203" s="1">
        <f t="shared" si="75"/>
        <v>3.4</v>
      </c>
      <c r="K203" s="1">
        <v>1.7</v>
      </c>
      <c r="L203" s="1">
        <v>1.275</v>
      </c>
      <c r="M203" s="1">
        <v>0.85</v>
      </c>
      <c r="N203" s="1">
        <v>0.425</v>
      </c>
    </row>
    <row r="204" spans="1:14" ht="12.75">
      <c r="A204" s="1">
        <v>100</v>
      </c>
      <c r="B204" s="1">
        <f t="shared" si="70"/>
        <v>1.2000000000000002</v>
      </c>
      <c r="C204" s="1">
        <f t="shared" si="71"/>
        <v>2.4000000000000004</v>
      </c>
      <c r="D204" s="1">
        <f t="shared" si="72"/>
        <v>2.7</v>
      </c>
      <c r="E204" s="1">
        <f t="shared" si="73"/>
        <v>3</v>
      </c>
      <c r="F204" s="1">
        <f t="shared" si="74"/>
        <v>3.3000000000000003</v>
      </c>
      <c r="G204" s="1">
        <v>3.6</v>
      </c>
      <c r="H204" s="1">
        <v>6.4</v>
      </c>
      <c r="I204" s="1">
        <v>7.6</v>
      </c>
      <c r="J204" s="1">
        <f t="shared" si="75"/>
        <v>2.4</v>
      </c>
      <c r="K204" s="1">
        <v>1.2</v>
      </c>
      <c r="L204" s="1">
        <v>0.9</v>
      </c>
      <c r="M204" s="1">
        <v>0.6</v>
      </c>
      <c r="N204" s="1">
        <v>0.3</v>
      </c>
    </row>
    <row r="205" spans="1:14" ht="12.75">
      <c r="A205" s="1">
        <v>150</v>
      </c>
      <c r="B205" s="1">
        <f t="shared" si="70"/>
        <v>-4.2</v>
      </c>
      <c r="C205" s="1">
        <f t="shared" si="71"/>
        <v>-1</v>
      </c>
      <c r="D205" s="1">
        <f t="shared" si="72"/>
        <v>-0.19999999999999973</v>
      </c>
      <c r="E205" s="1">
        <f t="shared" si="73"/>
        <v>0.6000000000000001</v>
      </c>
      <c r="F205" s="1">
        <f t="shared" si="74"/>
        <v>1.4000000000000001</v>
      </c>
      <c r="G205" s="1">
        <v>2.2</v>
      </c>
      <c r="H205" s="1">
        <v>7.8</v>
      </c>
      <c r="I205" s="1">
        <v>11</v>
      </c>
      <c r="J205" s="1">
        <f t="shared" si="75"/>
        <v>6.4</v>
      </c>
      <c r="K205" s="1">
        <v>3.2</v>
      </c>
      <c r="L205" s="1">
        <v>2.4</v>
      </c>
      <c r="M205" s="1">
        <v>1.6</v>
      </c>
      <c r="N205" s="1">
        <v>0.8</v>
      </c>
    </row>
    <row r="206" spans="1:14" ht="12.75">
      <c r="A206" s="1">
        <v>200</v>
      </c>
      <c r="B206" s="1">
        <f t="shared" si="70"/>
        <v>-3.6</v>
      </c>
      <c r="C206" s="1">
        <f t="shared" si="71"/>
        <v>-1</v>
      </c>
      <c r="D206" s="1">
        <f t="shared" si="72"/>
        <v>-0.34999999999999987</v>
      </c>
      <c r="E206" s="1">
        <f t="shared" si="73"/>
        <v>0.30000000000000004</v>
      </c>
      <c r="F206" s="1">
        <f t="shared" si="74"/>
        <v>0.9500000000000001</v>
      </c>
      <c r="G206" s="1">
        <v>1.6</v>
      </c>
      <c r="H206" s="1">
        <v>8.4</v>
      </c>
      <c r="I206" s="1">
        <v>11</v>
      </c>
      <c r="J206" s="1">
        <f t="shared" si="75"/>
        <v>5.2</v>
      </c>
      <c r="K206" s="1">
        <v>2.6</v>
      </c>
      <c r="L206" s="1">
        <v>1.95</v>
      </c>
      <c r="M206" s="1">
        <v>1.3</v>
      </c>
      <c r="N206" s="1">
        <v>0.65</v>
      </c>
    </row>
    <row r="207" spans="1:14" ht="12.75">
      <c r="A207" s="1">
        <v>250</v>
      </c>
      <c r="B207" s="1">
        <f t="shared" si="70"/>
        <v>-4</v>
      </c>
      <c r="C207" s="1">
        <f t="shared" si="71"/>
        <v>-1</v>
      </c>
      <c r="D207" s="1">
        <f t="shared" si="72"/>
        <v>-0.25</v>
      </c>
      <c r="E207" s="1">
        <f t="shared" si="73"/>
        <v>0.5</v>
      </c>
      <c r="F207" s="1">
        <f t="shared" si="74"/>
        <v>1.25</v>
      </c>
      <c r="G207" s="1">
        <v>2</v>
      </c>
      <c r="H207" s="1">
        <v>8</v>
      </c>
      <c r="I207" s="1">
        <v>11</v>
      </c>
      <c r="J207" s="1">
        <f t="shared" si="75"/>
        <v>6</v>
      </c>
      <c r="K207" s="1">
        <v>3</v>
      </c>
      <c r="L207" s="1">
        <v>2.25</v>
      </c>
      <c r="M207" s="1">
        <v>1.5</v>
      </c>
      <c r="N207" s="1">
        <v>0.75</v>
      </c>
    </row>
    <row r="208" spans="1:14" ht="12.75">
      <c r="A208" s="1">
        <v>300</v>
      </c>
      <c r="B208" s="1">
        <f t="shared" si="70"/>
        <v>-4.6</v>
      </c>
      <c r="C208" s="1">
        <f t="shared" si="71"/>
        <v>-1</v>
      </c>
      <c r="D208" s="1">
        <f t="shared" si="72"/>
        <v>-0.10000000000000009</v>
      </c>
      <c r="E208" s="1">
        <f t="shared" si="73"/>
        <v>0.8</v>
      </c>
      <c r="F208" s="1">
        <f t="shared" si="74"/>
        <v>1.7000000000000002</v>
      </c>
      <c r="G208" s="1">
        <v>2.6</v>
      </c>
      <c r="H208" s="1">
        <v>7.4</v>
      </c>
      <c r="I208" s="1">
        <v>11</v>
      </c>
      <c r="J208" s="1">
        <f t="shared" si="75"/>
        <v>7.2</v>
      </c>
      <c r="K208" s="1">
        <v>3.6</v>
      </c>
      <c r="L208" s="1">
        <v>2.7</v>
      </c>
      <c r="M208" s="1">
        <v>1.8</v>
      </c>
      <c r="N208" s="1">
        <v>0.9</v>
      </c>
    </row>
    <row r="209" spans="1:14" ht="12.75">
      <c r="A209" s="1">
        <v>350</v>
      </c>
      <c r="B209" s="1">
        <f t="shared" si="70"/>
        <v>4.5</v>
      </c>
      <c r="C209" s="1">
        <f t="shared" si="71"/>
        <v>4.6000000000000005</v>
      </c>
      <c r="D209" s="1">
        <f t="shared" si="72"/>
        <v>4.625</v>
      </c>
      <c r="E209" s="1">
        <f t="shared" si="73"/>
        <v>4.65</v>
      </c>
      <c r="F209" s="1">
        <f t="shared" si="74"/>
        <v>4.675</v>
      </c>
      <c r="G209" s="1">
        <v>4.7</v>
      </c>
      <c r="H209" s="1">
        <v>5.3</v>
      </c>
      <c r="I209" s="1">
        <v>5.4</v>
      </c>
      <c r="J209" s="1">
        <f t="shared" si="75"/>
        <v>0.2</v>
      </c>
      <c r="K209" s="1">
        <v>0.1</v>
      </c>
      <c r="L209" s="1">
        <v>0.075</v>
      </c>
      <c r="M209" s="1">
        <v>0.05</v>
      </c>
      <c r="N209" s="1">
        <v>0.025</v>
      </c>
    </row>
    <row r="210" spans="1:14" ht="12.75">
      <c r="A210" s="1">
        <v>400</v>
      </c>
      <c r="B210" s="1">
        <f t="shared" si="70"/>
        <v>5</v>
      </c>
      <c r="C210" s="1">
        <f t="shared" si="71"/>
        <v>5</v>
      </c>
      <c r="D210" s="1">
        <f t="shared" si="72"/>
        <v>5</v>
      </c>
      <c r="E210" s="1">
        <f t="shared" si="73"/>
        <v>5</v>
      </c>
      <c r="F210" s="1">
        <f t="shared" si="74"/>
        <v>5</v>
      </c>
      <c r="G210" s="1">
        <v>5</v>
      </c>
      <c r="H210" s="1">
        <v>5</v>
      </c>
      <c r="I210" s="1">
        <v>5</v>
      </c>
      <c r="J210" s="1">
        <f t="shared" si="75"/>
        <v>0</v>
      </c>
      <c r="K210" s="1">
        <v>0</v>
      </c>
      <c r="L210" s="1">
        <v>0</v>
      </c>
      <c r="M210" s="1">
        <v>0</v>
      </c>
      <c r="N210" s="1">
        <v>0</v>
      </c>
    </row>
    <row r="211" spans="1:14" ht="12.75">
      <c r="A211" s="1">
        <v>450</v>
      </c>
      <c r="B211" s="1">
        <f t="shared" si="70"/>
        <v>10</v>
      </c>
      <c r="C211" s="1">
        <f t="shared" si="71"/>
        <v>10</v>
      </c>
      <c r="D211" s="1">
        <f t="shared" si="72"/>
        <v>10</v>
      </c>
      <c r="E211" s="1">
        <f t="shared" si="73"/>
        <v>10</v>
      </c>
      <c r="F211" s="1">
        <f t="shared" si="74"/>
        <v>10</v>
      </c>
      <c r="G211" s="1">
        <v>10</v>
      </c>
      <c r="J211" s="1">
        <f t="shared" si="75"/>
        <v>0</v>
      </c>
      <c r="K211" s="1">
        <v>0</v>
      </c>
      <c r="L211" s="1">
        <v>0</v>
      </c>
      <c r="M211" s="1">
        <v>0</v>
      </c>
      <c r="N211" s="1">
        <v>0</v>
      </c>
    </row>
    <row r="213" spans="1:14" ht="12.75">
      <c r="A213" s="1" t="s">
        <v>22</v>
      </c>
      <c r="I213" s="1" t="s">
        <v>3</v>
      </c>
      <c r="J213" s="2">
        <v>2</v>
      </c>
      <c r="K213" s="2">
        <v>1</v>
      </c>
      <c r="L213" s="2">
        <v>0.75</v>
      </c>
      <c r="M213" s="2">
        <v>0.5</v>
      </c>
      <c r="N213" s="2">
        <v>0.25</v>
      </c>
    </row>
    <row r="214" spans="1:14" ht="12.75">
      <c r="A214" s="1" t="s">
        <v>4</v>
      </c>
      <c r="B214" s="1" t="s">
        <v>37</v>
      </c>
      <c r="C214" s="1" t="s">
        <v>31</v>
      </c>
      <c r="D214" s="1" t="s">
        <v>30</v>
      </c>
      <c r="E214" s="1" t="s">
        <v>32</v>
      </c>
      <c r="F214" s="1" t="s">
        <v>33</v>
      </c>
      <c r="G214" s="1" t="s">
        <v>5</v>
      </c>
      <c r="H214" s="1" t="s">
        <v>3</v>
      </c>
      <c r="I214" s="1" t="s">
        <v>6</v>
      </c>
      <c r="J214" s="1" t="s">
        <v>7</v>
      </c>
      <c r="K214" s="1" t="s">
        <v>7</v>
      </c>
      <c r="L214" s="1" t="s">
        <v>7</v>
      </c>
      <c r="M214" s="1" t="s">
        <v>7</v>
      </c>
      <c r="N214" s="1" t="s">
        <v>7</v>
      </c>
    </row>
    <row r="215" spans="1:14" ht="12.75">
      <c r="A215" s="1">
        <v>0</v>
      </c>
      <c r="B215" s="1">
        <v>10</v>
      </c>
      <c r="C215" s="1">
        <f aca="true" t="shared" si="76" ref="C215:C221">G215-K215</f>
        <v>10</v>
      </c>
      <c r="D215" s="1">
        <f aca="true" t="shared" si="77" ref="D215:D221">G215-L215</f>
        <v>10</v>
      </c>
      <c r="E215" s="1">
        <f aca="true" t="shared" si="78" ref="E215:E221">G215-M215</f>
        <v>10</v>
      </c>
      <c r="F215" s="1">
        <f aca="true" t="shared" si="79" ref="F215:F221">G215-N215</f>
        <v>10</v>
      </c>
      <c r="G215" s="1">
        <v>10</v>
      </c>
      <c r="J215" s="1">
        <f aca="true" t="shared" si="80" ref="J215:J221">K215*2</f>
        <v>0</v>
      </c>
      <c r="K215" s="1">
        <v>0</v>
      </c>
      <c r="L215" s="1">
        <v>0</v>
      </c>
      <c r="M215" s="1">
        <v>0</v>
      </c>
      <c r="N215" s="1">
        <v>0</v>
      </c>
    </row>
    <row r="216" spans="1:14" ht="12.75">
      <c r="A216" s="1">
        <v>50</v>
      </c>
      <c r="B216" s="1">
        <f aca="true" t="shared" si="81" ref="B215:B221">G216-J216</f>
        <v>6.5</v>
      </c>
      <c r="C216" s="1">
        <f t="shared" si="76"/>
        <v>6.5</v>
      </c>
      <c r="D216" s="1">
        <f t="shared" si="77"/>
        <v>6.5</v>
      </c>
      <c r="E216" s="1">
        <f t="shared" si="78"/>
        <v>6.5</v>
      </c>
      <c r="F216" s="1">
        <f t="shared" si="79"/>
        <v>6.5</v>
      </c>
      <c r="G216" s="1">
        <v>6.5</v>
      </c>
      <c r="H216" s="1">
        <v>3.5</v>
      </c>
      <c r="I216" s="1">
        <v>3.5</v>
      </c>
      <c r="J216" s="1">
        <f t="shared" si="80"/>
        <v>0</v>
      </c>
      <c r="K216" s="1">
        <v>0</v>
      </c>
      <c r="L216" s="1">
        <v>0</v>
      </c>
      <c r="M216" s="1">
        <v>0</v>
      </c>
      <c r="N216" s="1">
        <v>0</v>
      </c>
    </row>
    <row r="217" spans="1:14" ht="12.75">
      <c r="A217" s="1">
        <v>100</v>
      </c>
      <c r="B217" s="1">
        <f t="shared" si="81"/>
        <v>6.1</v>
      </c>
      <c r="C217" s="1">
        <f t="shared" si="76"/>
        <v>6.1</v>
      </c>
      <c r="D217" s="1">
        <f t="shared" si="77"/>
        <v>6.1</v>
      </c>
      <c r="E217" s="1">
        <f t="shared" si="78"/>
        <v>6.1</v>
      </c>
      <c r="F217" s="1">
        <f t="shared" si="79"/>
        <v>6.1</v>
      </c>
      <c r="G217" s="1">
        <v>6.1</v>
      </c>
      <c r="H217" s="1">
        <v>3.9</v>
      </c>
      <c r="I217" s="1">
        <v>3.9</v>
      </c>
      <c r="J217" s="1">
        <f t="shared" si="80"/>
        <v>0</v>
      </c>
      <c r="K217" s="1">
        <v>0</v>
      </c>
      <c r="L217" s="1">
        <v>0</v>
      </c>
      <c r="M217" s="1">
        <v>0</v>
      </c>
      <c r="N217" s="1">
        <v>0</v>
      </c>
    </row>
    <row r="218" spans="1:14" ht="12.75">
      <c r="A218" s="1">
        <v>150</v>
      </c>
      <c r="B218" s="1">
        <f t="shared" si="81"/>
        <v>6.1</v>
      </c>
      <c r="C218" s="1">
        <f t="shared" si="76"/>
        <v>6.1</v>
      </c>
      <c r="D218" s="1">
        <f t="shared" si="77"/>
        <v>6.1</v>
      </c>
      <c r="E218" s="1">
        <f t="shared" si="78"/>
        <v>6.1</v>
      </c>
      <c r="F218" s="1">
        <f t="shared" si="79"/>
        <v>6.1</v>
      </c>
      <c r="G218" s="1">
        <v>6.1</v>
      </c>
      <c r="H218" s="1">
        <v>3.9</v>
      </c>
      <c r="I218" s="1">
        <v>3.9</v>
      </c>
      <c r="J218" s="1">
        <f t="shared" si="80"/>
        <v>0</v>
      </c>
      <c r="K218" s="1">
        <v>0</v>
      </c>
      <c r="L218" s="1">
        <v>0</v>
      </c>
      <c r="M218" s="1">
        <v>0</v>
      </c>
      <c r="N218" s="1">
        <v>0</v>
      </c>
    </row>
    <row r="219" spans="1:14" ht="12.75">
      <c r="A219" s="1">
        <v>200</v>
      </c>
      <c r="B219" s="1">
        <f t="shared" si="81"/>
        <v>6.5</v>
      </c>
      <c r="C219" s="1">
        <f t="shared" si="76"/>
        <v>6.5</v>
      </c>
      <c r="D219" s="1">
        <f t="shared" si="77"/>
        <v>6.5</v>
      </c>
      <c r="E219" s="1">
        <f t="shared" si="78"/>
        <v>6.5</v>
      </c>
      <c r="F219" s="1">
        <f t="shared" si="79"/>
        <v>6.5</v>
      </c>
      <c r="G219" s="1">
        <v>6.5</v>
      </c>
      <c r="H219" s="1">
        <v>3.5</v>
      </c>
      <c r="I219" s="1">
        <v>3.5</v>
      </c>
      <c r="J219" s="1">
        <f t="shared" si="80"/>
        <v>0</v>
      </c>
      <c r="K219" s="1">
        <v>0</v>
      </c>
      <c r="L219" s="1">
        <v>0</v>
      </c>
      <c r="M219" s="1">
        <v>0</v>
      </c>
      <c r="N219" s="1">
        <v>0</v>
      </c>
    </row>
    <row r="220" spans="1:14" ht="12.75">
      <c r="A220" s="1">
        <v>250</v>
      </c>
      <c r="B220" s="1">
        <f t="shared" si="81"/>
        <v>6.5</v>
      </c>
      <c r="C220" s="1">
        <f t="shared" si="76"/>
        <v>6.5</v>
      </c>
      <c r="D220" s="1">
        <f t="shared" si="77"/>
        <v>6.5</v>
      </c>
      <c r="E220" s="1">
        <f t="shared" si="78"/>
        <v>6.5</v>
      </c>
      <c r="F220" s="1">
        <f t="shared" si="79"/>
        <v>6.5</v>
      </c>
      <c r="G220" s="1">
        <v>6.5</v>
      </c>
      <c r="H220" s="1">
        <v>3.5</v>
      </c>
      <c r="I220" s="1">
        <v>3.5</v>
      </c>
      <c r="J220" s="1">
        <f t="shared" si="80"/>
        <v>0</v>
      </c>
      <c r="K220" s="1">
        <v>0</v>
      </c>
      <c r="L220" s="1">
        <v>0</v>
      </c>
      <c r="M220" s="1">
        <v>0</v>
      </c>
      <c r="N220" s="1">
        <v>0</v>
      </c>
    </row>
    <row r="221" spans="1:14" ht="12.75">
      <c r="A221" s="1">
        <v>300</v>
      </c>
      <c r="B221" s="1">
        <f t="shared" si="81"/>
        <v>10</v>
      </c>
      <c r="C221" s="1">
        <f t="shared" si="76"/>
        <v>10</v>
      </c>
      <c r="D221" s="1">
        <f t="shared" si="77"/>
        <v>10</v>
      </c>
      <c r="E221" s="1">
        <f t="shared" si="78"/>
        <v>10</v>
      </c>
      <c r="F221" s="1">
        <f t="shared" si="79"/>
        <v>10</v>
      </c>
      <c r="G221" s="1">
        <v>10</v>
      </c>
      <c r="J221" s="1">
        <f t="shared" si="80"/>
        <v>0</v>
      </c>
      <c r="K221" s="1">
        <v>0</v>
      </c>
      <c r="L221" s="1">
        <v>0</v>
      </c>
      <c r="M221" s="1">
        <v>0</v>
      </c>
      <c r="N221" s="1">
        <v>0</v>
      </c>
    </row>
    <row r="223" spans="1:14" ht="12.75">
      <c r="A223" s="1" t="s">
        <v>23</v>
      </c>
      <c r="I223" s="1" t="s">
        <v>3</v>
      </c>
      <c r="J223" s="2">
        <v>2</v>
      </c>
      <c r="K223" s="2">
        <v>1</v>
      </c>
      <c r="L223" s="2">
        <v>0.75</v>
      </c>
      <c r="M223" s="2">
        <v>0.5</v>
      </c>
      <c r="N223" s="2">
        <v>0.25</v>
      </c>
    </row>
    <row r="224" spans="1:14" ht="12.75">
      <c r="A224" s="1" t="s">
        <v>4</v>
      </c>
      <c r="B224" s="1" t="s">
        <v>37</v>
      </c>
      <c r="C224" s="1" t="s">
        <v>31</v>
      </c>
      <c r="D224" s="1" t="s">
        <v>30</v>
      </c>
      <c r="E224" s="1" t="s">
        <v>32</v>
      </c>
      <c r="F224" s="1" t="s">
        <v>33</v>
      </c>
      <c r="G224" s="1" t="s">
        <v>5</v>
      </c>
      <c r="H224" s="1" t="s">
        <v>3</v>
      </c>
      <c r="I224" s="1" t="s">
        <v>6</v>
      </c>
      <c r="J224" s="1" t="s">
        <v>7</v>
      </c>
      <c r="K224" s="1" t="s">
        <v>7</v>
      </c>
      <c r="L224" s="1" t="s">
        <v>7</v>
      </c>
      <c r="M224" s="1" t="s">
        <v>7</v>
      </c>
      <c r="N224" s="1" t="s">
        <v>7</v>
      </c>
    </row>
    <row r="225" spans="1:14" ht="12.75">
      <c r="A225" s="1">
        <v>0</v>
      </c>
      <c r="B225" s="1">
        <f aca="true" t="shared" si="82" ref="B225:B230">G225-J225</f>
        <v>10</v>
      </c>
      <c r="C225" s="1">
        <f aca="true" t="shared" si="83" ref="C225:C230">G225-K225</f>
        <v>10</v>
      </c>
      <c r="D225" s="1">
        <f aca="true" t="shared" si="84" ref="D225:D230">G225-L225</f>
        <v>10</v>
      </c>
      <c r="E225" s="1">
        <f aca="true" t="shared" si="85" ref="E225:E230">G225-M225</f>
        <v>10</v>
      </c>
      <c r="F225" s="1">
        <f aca="true" t="shared" si="86" ref="F225:F230">G225-N225</f>
        <v>10</v>
      </c>
      <c r="G225" s="1">
        <v>10</v>
      </c>
      <c r="J225" s="1">
        <f aca="true" t="shared" si="87" ref="J225:J230">K225*2</f>
        <v>0</v>
      </c>
      <c r="K225" s="1">
        <v>0</v>
      </c>
      <c r="L225" s="1">
        <v>0</v>
      </c>
      <c r="M225" s="1">
        <v>0</v>
      </c>
      <c r="N225" s="1">
        <v>0</v>
      </c>
    </row>
    <row r="226" spans="1:14" ht="12.75">
      <c r="A226" s="1">
        <v>56</v>
      </c>
      <c r="B226" s="1">
        <f t="shared" si="82"/>
        <v>6.1000000000000005</v>
      </c>
      <c r="C226" s="1">
        <f t="shared" si="83"/>
        <v>7</v>
      </c>
      <c r="D226" s="1">
        <f t="shared" si="84"/>
        <v>7.2250000000000005</v>
      </c>
      <c r="E226" s="1">
        <f t="shared" si="85"/>
        <v>7.45</v>
      </c>
      <c r="F226" s="1">
        <f t="shared" si="86"/>
        <v>7.675000000000001</v>
      </c>
      <c r="G226" s="1">
        <v>7.9</v>
      </c>
      <c r="H226" s="1">
        <v>2.1</v>
      </c>
      <c r="I226" s="1">
        <v>3</v>
      </c>
      <c r="J226" s="1">
        <f t="shared" si="87"/>
        <v>1.8</v>
      </c>
      <c r="K226" s="1">
        <v>0.9</v>
      </c>
      <c r="L226" s="1">
        <v>0.675</v>
      </c>
      <c r="M226" s="1">
        <v>0.45</v>
      </c>
      <c r="N226" s="1">
        <v>0.225</v>
      </c>
    </row>
    <row r="227" spans="1:14" ht="12.75">
      <c r="A227" s="1">
        <v>112</v>
      </c>
      <c r="B227" s="1">
        <f t="shared" si="82"/>
        <v>7.3</v>
      </c>
      <c r="C227" s="1">
        <f t="shared" si="83"/>
        <v>7.4</v>
      </c>
      <c r="D227" s="1">
        <f t="shared" si="84"/>
        <v>7.425</v>
      </c>
      <c r="E227" s="1">
        <f t="shared" si="85"/>
        <v>7.45</v>
      </c>
      <c r="F227" s="1">
        <f t="shared" si="86"/>
        <v>7.475</v>
      </c>
      <c r="G227" s="1">
        <v>7.5</v>
      </c>
      <c r="H227" s="1">
        <v>2.5</v>
      </c>
      <c r="I227" s="1">
        <v>2.6</v>
      </c>
      <c r="J227" s="1">
        <f t="shared" si="87"/>
        <v>0.2</v>
      </c>
      <c r="K227" s="1">
        <v>0.1</v>
      </c>
      <c r="L227" s="1">
        <v>0.075</v>
      </c>
      <c r="M227" s="1">
        <v>0.05</v>
      </c>
      <c r="N227" s="1">
        <v>0.025</v>
      </c>
    </row>
    <row r="228" spans="1:14" ht="12.75">
      <c r="A228" s="1">
        <v>168</v>
      </c>
      <c r="B228" s="1">
        <f t="shared" si="82"/>
        <v>7.8</v>
      </c>
      <c r="C228" s="1">
        <f t="shared" si="83"/>
        <v>7.9</v>
      </c>
      <c r="D228" s="1">
        <f t="shared" si="84"/>
        <v>7.925</v>
      </c>
      <c r="E228" s="1">
        <f t="shared" si="85"/>
        <v>7.95</v>
      </c>
      <c r="F228" s="1">
        <f t="shared" si="86"/>
        <v>7.975</v>
      </c>
      <c r="G228" s="1">
        <v>8</v>
      </c>
      <c r="H228" s="1">
        <v>2</v>
      </c>
      <c r="I228" s="1">
        <v>2.1</v>
      </c>
      <c r="J228" s="1">
        <f t="shared" si="87"/>
        <v>0.2</v>
      </c>
      <c r="K228" s="1">
        <v>0.1</v>
      </c>
      <c r="L228" s="1">
        <v>0.075</v>
      </c>
      <c r="M228" s="1">
        <v>0.05</v>
      </c>
      <c r="N228" s="1">
        <v>0.025</v>
      </c>
    </row>
    <row r="229" spans="1:14" ht="12.75">
      <c r="A229" s="1">
        <v>224</v>
      </c>
      <c r="B229" s="1">
        <f t="shared" si="82"/>
        <v>7.5</v>
      </c>
      <c r="C229" s="1">
        <f t="shared" si="83"/>
        <v>8.299999999999999</v>
      </c>
      <c r="D229" s="1">
        <f t="shared" si="84"/>
        <v>8.5</v>
      </c>
      <c r="E229" s="1">
        <f t="shared" si="85"/>
        <v>8.7</v>
      </c>
      <c r="F229" s="1">
        <f t="shared" si="86"/>
        <v>8.9</v>
      </c>
      <c r="G229" s="1">
        <v>9.1</v>
      </c>
      <c r="H229" s="1">
        <v>0.9</v>
      </c>
      <c r="I229" s="1">
        <v>1.7</v>
      </c>
      <c r="J229" s="1">
        <f t="shared" si="87"/>
        <v>1.6</v>
      </c>
      <c r="K229" s="1">
        <v>0.8</v>
      </c>
      <c r="L229" s="1">
        <v>0.6</v>
      </c>
      <c r="M229" s="1">
        <v>0.4</v>
      </c>
      <c r="N229" s="1">
        <v>0.2</v>
      </c>
    </row>
    <row r="230" spans="1:14" ht="12.75">
      <c r="A230" s="1">
        <v>280</v>
      </c>
      <c r="B230" s="1">
        <f t="shared" si="82"/>
        <v>10</v>
      </c>
      <c r="C230" s="1">
        <f t="shared" si="83"/>
        <v>10</v>
      </c>
      <c r="D230" s="1">
        <f t="shared" si="84"/>
        <v>10</v>
      </c>
      <c r="E230" s="1">
        <f t="shared" si="85"/>
        <v>10</v>
      </c>
      <c r="F230" s="1">
        <f t="shared" si="86"/>
        <v>10</v>
      </c>
      <c r="G230" s="1">
        <v>10</v>
      </c>
      <c r="J230" s="1">
        <f t="shared" si="87"/>
        <v>0</v>
      </c>
      <c r="K230" s="1">
        <v>0</v>
      </c>
      <c r="L230" s="1">
        <v>0</v>
      </c>
      <c r="M230" s="1">
        <v>0</v>
      </c>
      <c r="N230" s="1">
        <v>0</v>
      </c>
    </row>
    <row r="232" spans="1:14" ht="12.75">
      <c r="A232" s="1" t="s">
        <v>24</v>
      </c>
      <c r="I232" s="1" t="s">
        <v>3</v>
      </c>
      <c r="J232" s="2">
        <v>2</v>
      </c>
      <c r="K232" s="2">
        <v>1</v>
      </c>
      <c r="L232" s="2">
        <v>0.75</v>
      </c>
      <c r="M232" s="2">
        <v>0.5</v>
      </c>
      <c r="N232" s="2">
        <v>0.25</v>
      </c>
    </row>
    <row r="233" spans="1:14" ht="12.75">
      <c r="A233" s="1" t="s">
        <v>4</v>
      </c>
      <c r="B233" s="1" t="s">
        <v>37</v>
      </c>
      <c r="C233" s="1" t="s">
        <v>31</v>
      </c>
      <c r="D233" s="1" t="s">
        <v>30</v>
      </c>
      <c r="E233" s="1" t="s">
        <v>32</v>
      </c>
      <c r="F233" s="1" t="s">
        <v>33</v>
      </c>
      <c r="G233" s="1" t="s">
        <v>5</v>
      </c>
      <c r="H233" s="1" t="s">
        <v>3</v>
      </c>
      <c r="I233" s="1" t="s">
        <v>6</v>
      </c>
      <c r="J233" s="1" t="s">
        <v>7</v>
      </c>
      <c r="K233" s="1" t="s">
        <v>7</v>
      </c>
      <c r="L233" s="1" t="s">
        <v>7</v>
      </c>
      <c r="M233" s="1" t="s">
        <v>7</v>
      </c>
      <c r="N233" s="1" t="s">
        <v>7</v>
      </c>
    </row>
    <row r="234" spans="1:14" ht="12.75">
      <c r="A234" s="1">
        <v>0</v>
      </c>
      <c r="B234" s="1">
        <f aca="true" t="shared" si="88" ref="B234:B240">G234-J234</f>
        <v>10</v>
      </c>
      <c r="C234" s="1">
        <f aca="true" t="shared" si="89" ref="C234:C240">G234-K234</f>
        <v>10</v>
      </c>
      <c r="D234" s="1">
        <f aca="true" t="shared" si="90" ref="D234:D240">G234-L234</f>
        <v>10</v>
      </c>
      <c r="E234" s="1">
        <f aca="true" t="shared" si="91" ref="E234:E240">G234-M234</f>
        <v>10</v>
      </c>
      <c r="F234" s="1">
        <f aca="true" t="shared" si="92" ref="F234:F240">G234-N234</f>
        <v>10</v>
      </c>
      <c r="G234" s="1">
        <v>10</v>
      </c>
      <c r="J234" s="1">
        <f aca="true" t="shared" si="93" ref="J234:J240">K234*2</f>
        <v>0</v>
      </c>
      <c r="K234" s="1">
        <v>0</v>
      </c>
      <c r="L234" s="1">
        <v>0</v>
      </c>
      <c r="M234" s="1">
        <v>0</v>
      </c>
      <c r="N234" s="1">
        <v>0</v>
      </c>
    </row>
    <row r="235" spans="1:14" ht="12.75">
      <c r="A235" s="1">
        <v>300</v>
      </c>
      <c r="B235" s="1">
        <f t="shared" si="88"/>
        <v>6.699999999999999</v>
      </c>
      <c r="C235" s="1">
        <f t="shared" si="89"/>
        <v>7.699999999999999</v>
      </c>
      <c r="D235" s="1">
        <f t="shared" si="90"/>
        <v>7.949999999999999</v>
      </c>
      <c r="E235" s="1">
        <f t="shared" si="91"/>
        <v>8.2</v>
      </c>
      <c r="F235" s="1">
        <f t="shared" si="92"/>
        <v>8.45</v>
      </c>
      <c r="G235" s="1">
        <v>8.7</v>
      </c>
      <c r="H235" s="1">
        <v>1.3</v>
      </c>
      <c r="I235" s="1">
        <v>2.3</v>
      </c>
      <c r="J235" s="1">
        <f t="shared" si="93"/>
        <v>2</v>
      </c>
      <c r="K235" s="1">
        <v>1</v>
      </c>
      <c r="L235" s="1">
        <v>0.75</v>
      </c>
      <c r="M235" s="1">
        <v>0.5</v>
      </c>
      <c r="N235" s="1">
        <v>0.25</v>
      </c>
    </row>
    <row r="236" spans="1:14" ht="12.75">
      <c r="A236" s="1">
        <v>600</v>
      </c>
      <c r="B236" s="1">
        <f t="shared" si="88"/>
        <v>5.6000000000000005</v>
      </c>
      <c r="C236" s="1">
        <f t="shared" si="89"/>
        <v>7.200000000000001</v>
      </c>
      <c r="D236" s="1">
        <f t="shared" si="90"/>
        <v>7.6000000000000005</v>
      </c>
      <c r="E236" s="1">
        <f t="shared" si="91"/>
        <v>8</v>
      </c>
      <c r="F236" s="1">
        <f t="shared" si="92"/>
        <v>8.4</v>
      </c>
      <c r="G236" s="1">
        <v>8.8</v>
      </c>
      <c r="H236" s="1">
        <v>1.2</v>
      </c>
      <c r="I236" s="1">
        <v>2.8</v>
      </c>
      <c r="J236" s="1">
        <f t="shared" si="93"/>
        <v>3.2</v>
      </c>
      <c r="K236" s="1">
        <v>1.6</v>
      </c>
      <c r="L236" s="1">
        <v>1.2</v>
      </c>
      <c r="M236" s="1">
        <v>0.8</v>
      </c>
      <c r="N236" s="1">
        <v>0.4</v>
      </c>
    </row>
    <row r="237" spans="1:14" ht="12.75">
      <c r="A237" s="1">
        <v>900</v>
      </c>
      <c r="B237" s="1">
        <f t="shared" si="88"/>
        <v>5.300000000000001</v>
      </c>
      <c r="C237" s="1">
        <f t="shared" si="89"/>
        <v>6.800000000000001</v>
      </c>
      <c r="D237" s="1">
        <f t="shared" si="90"/>
        <v>7.175000000000001</v>
      </c>
      <c r="E237" s="1">
        <f t="shared" si="91"/>
        <v>7.550000000000001</v>
      </c>
      <c r="F237" s="1">
        <f t="shared" si="92"/>
        <v>7.925000000000001</v>
      </c>
      <c r="G237" s="1">
        <v>8.3</v>
      </c>
      <c r="H237" s="1">
        <v>1.7</v>
      </c>
      <c r="I237" s="1">
        <v>3.2</v>
      </c>
      <c r="J237" s="1">
        <f t="shared" si="93"/>
        <v>3</v>
      </c>
      <c r="K237" s="1">
        <v>1.5</v>
      </c>
      <c r="L237" s="1">
        <v>1.125</v>
      </c>
      <c r="M237" s="1">
        <v>0.75</v>
      </c>
      <c r="N237" s="1">
        <v>0.375</v>
      </c>
    </row>
    <row r="238" spans="1:14" ht="12.75">
      <c r="A238" s="1">
        <v>1200</v>
      </c>
      <c r="B238" s="1">
        <f t="shared" si="88"/>
        <v>4.6</v>
      </c>
      <c r="C238" s="1">
        <f t="shared" si="89"/>
        <v>6.3</v>
      </c>
      <c r="D238" s="1">
        <f t="shared" si="90"/>
        <v>6.725</v>
      </c>
      <c r="E238" s="1">
        <f t="shared" si="91"/>
        <v>7.15</v>
      </c>
      <c r="F238" s="1">
        <f t="shared" si="92"/>
        <v>7.575</v>
      </c>
      <c r="G238" s="1">
        <v>8</v>
      </c>
      <c r="H238" s="1">
        <v>2</v>
      </c>
      <c r="I238" s="1">
        <v>3.7</v>
      </c>
      <c r="J238" s="1">
        <f t="shared" si="93"/>
        <v>3.4</v>
      </c>
      <c r="K238" s="1">
        <v>1.7</v>
      </c>
      <c r="L238" s="1">
        <v>1.275</v>
      </c>
      <c r="M238" s="1">
        <v>0.85</v>
      </c>
      <c r="N238" s="1">
        <v>0.425</v>
      </c>
    </row>
    <row r="239" spans="1:14" ht="12.75">
      <c r="A239" s="1">
        <v>1500</v>
      </c>
      <c r="B239" s="1">
        <f t="shared" si="88"/>
        <v>5.800000000000001</v>
      </c>
      <c r="C239" s="1">
        <f t="shared" si="89"/>
        <v>6.6000000000000005</v>
      </c>
      <c r="D239" s="1">
        <f t="shared" si="90"/>
        <v>6.800000000000001</v>
      </c>
      <c r="E239" s="1">
        <f t="shared" si="91"/>
        <v>7</v>
      </c>
      <c r="F239" s="1">
        <f t="shared" si="92"/>
        <v>7.2</v>
      </c>
      <c r="G239" s="1">
        <v>7.4</v>
      </c>
      <c r="H239" s="1">
        <v>2.6</v>
      </c>
      <c r="I239" s="1">
        <v>3.4</v>
      </c>
      <c r="J239" s="1">
        <f t="shared" si="93"/>
        <v>1.6</v>
      </c>
      <c r="K239" s="1">
        <v>0.8</v>
      </c>
      <c r="L239" s="1">
        <v>0.6</v>
      </c>
      <c r="M239" s="1">
        <v>0.4</v>
      </c>
      <c r="N239" s="1">
        <v>0.2</v>
      </c>
    </row>
    <row r="240" spans="1:14" ht="12.75">
      <c r="A240" s="1">
        <v>1800</v>
      </c>
      <c r="B240" s="1">
        <f t="shared" si="88"/>
        <v>10</v>
      </c>
      <c r="C240" s="1">
        <f t="shared" si="89"/>
        <v>10</v>
      </c>
      <c r="D240" s="1">
        <f t="shared" si="90"/>
        <v>10</v>
      </c>
      <c r="E240" s="1">
        <f t="shared" si="91"/>
        <v>10</v>
      </c>
      <c r="F240" s="1">
        <f t="shared" si="92"/>
        <v>10</v>
      </c>
      <c r="G240" s="1">
        <v>10</v>
      </c>
      <c r="J240" s="1">
        <f t="shared" si="93"/>
        <v>0</v>
      </c>
      <c r="K240" s="1">
        <v>0</v>
      </c>
      <c r="L240" s="1">
        <v>0</v>
      </c>
      <c r="M240" s="1">
        <v>0</v>
      </c>
      <c r="N240" s="1">
        <v>0</v>
      </c>
    </row>
    <row r="242" spans="1:14" ht="12.75">
      <c r="A242" s="1" t="s">
        <v>25</v>
      </c>
      <c r="I242" s="1" t="s">
        <v>3</v>
      </c>
      <c r="J242" s="2">
        <v>2</v>
      </c>
      <c r="K242" s="2">
        <v>1</v>
      </c>
      <c r="L242" s="2">
        <v>0.75</v>
      </c>
      <c r="M242" s="2">
        <v>0.5</v>
      </c>
      <c r="N242" s="2">
        <v>0.25</v>
      </c>
    </row>
    <row r="243" spans="1:14" ht="12.75">
      <c r="A243" s="1" t="s">
        <v>4</v>
      </c>
      <c r="B243" s="1" t="s">
        <v>37</v>
      </c>
      <c r="C243" s="1" t="s">
        <v>31</v>
      </c>
      <c r="D243" s="1" t="s">
        <v>30</v>
      </c>
      <c r="E243" s="1" t="s">
        <v>32</v>
      </c>
      <c r="F243" s="1" t="s">
        <v>33</v>
      </c>
      <c r="G243" s="1" t="s">
        <v>5</v>
      </c>
      <c r="H243" s="1" t="s">
        <v>3</v>
      </c>
      <c r="I243" s="1" t="s">
        <v>6</v>
      </c>
      <c r="J243" s="1" t="s">
        <v>7</v>
      </c>
      <c r="K243" s="1" t="s">
        <v>7</v>
      </c>
      <c r="L243" s="1" t="s">
        <v>7</v>
      </c>
      <c r="M243" s="1" t="s">
        <v>7</v>
      </c>
      <c r="N243" s="1" t="s">
        <v>7</v>
      </c>
    </row>
    <row r="244" spans="1:14" ht="12.75">
      <c r="A244" s="1">
        <v>0</v>
      </c>
      <c r="B244" s="1">
        <f aca="true" t="shared" si="94" ref="B244:B249">G244-J244</f>
        <v>10</v>
      </c>
      <c r="C244" s="1">
        <f aca="true" t="shared" si="95" ref="C244:C249">G244-K244</f>
        <v>10</v>
      </c>
      <c r="D244" s="1">
        <f aca="true" t="shared" si="96" ref="D244:D249">G244-L244</f>
        <v>10</v>
      </c>
      <c r="E244" s="1">
        <f aca="true" t="shared" si="97" ref="E244:E249">G244-M244</f>
        <v>10</v>
      </c>
      <c r="F244" s="1">
        <f aca="true" t="shared" si="98" ref="F244:F249">G244-N244</f>
        <v>10</v>
      </c>
      <c r="G244" s="1">
        <v>10</v>
      </c>
      <c r="J244" s="1">
        <f aca="true" t="shared" si="99" ref="J244:J249">K244*2</f>
        <v>0</v>
      </c>
      <c r="K244" s="1">
        <v>0</v>
      </c>
      <c r="L244" s="1">
        <v>0</v>
      </c>
      <c r="M244" s="1">
        <v>0</v>
      </c>
      <c r="N244" s="1">
        <v>0</v>
      </c>
    </row>
    <row r="245" spans="1:14" ht="12.75">
      <c r="A245" s="1">
        <v>240</v>
      </c>
      <c r="B245" s="1">
        <f t="shared" si="94"/>
        <v>3.9999999999999996</v>
      </c>
      <c r="C245" s="1">
        <f t="shared" si="95"/>
        <v>5.3</v>
      </c>
      <c r="D245" s="1">
        <f t="shared" si="96"/>
        <v>5.625</v>
      </c>
      <c r="E245" s="1">
        <f t="shared" si="97"/>
        <v>5.949999999999999</v>
      </c>
      <c r="F245" s="1">
        <f t="shared" si="98"/>
        <v>6.2749999999999995</v>
      </c>
      <c r="G245" s="1">
        <v>6.6</v>
      </c>
      <c r="H245" s="1">
        <v>3.4</v>
      </c>
      <c r="I245" s="1">
        <v>4.7</v>
      </c>
      <c r="J245" s="1">
        <f t="shared" si="99"/>
        <v>2.6</v>
      </c>
      <c r="K245" s="1">
        <v>1.3</v>
      </c>
      <c r="L245" s="1">
        <v>0.975</v>
      </c>
      <c r="M245" s="1">
        <v>0.65</v>
      </c>
      <c r="N245" s="1">
        <v>0.325</v>
      </c>
    </row>
    <row r="246" spans="1:14" ht="12.75">
      <c r="A246" s="1">
        <v>480</v>
      </c>
      <c r="B246" s="1">
        <f t="shared" si="94"/>
        <v>2.7</v>
      </c>
      <c r="C246" s="1">
        <f t="shared" si="95"/>
        <v>5.2</v>
      </c>
      <c r="D246" s="1">
        <f t="shared" si="96"/>
        <v>5.825</v>
      </c>
      <c r="E246" s="1">
        <f t="shared" si="97"/>
        <v>6.45</v>
      </c>
      <c r="F246" s="1">
        <f t="shared" si="98"/>
        <v>7.075</v>
      </c>
      <c r="G246" s="1">
        <v>7.7</v>
      </c>
      <c r="H246" s="1">
        <v>2.3</v>
      </c>
      <c r="I246" s="1">
        <v>4.8</v>
      </c>
      <c r="J246" s="1">
        <f t="shared" si="99"/>
        <v>5</v>
      </c>
      <c r="K246" s="1">
        <v>2.5</v>
      </c>
      <c r="L246" s="1">
        <v>1.875</v>
      </c>
      <c r="M246" s="1">
        <v>1.25</v>
      </c>
      <c r="N246" s="1">
        <v>0.625</v>
      </c>
    </row>
    <row r="247" spans="1:14" ht="12.75">
      <c r="A247" s="1">
        <v>720</v>
      </c>
      <c r="B247" s="1">
        <f t="shared" si="94"/>
        <v>4.9</v>
      </c>
      <c r="C247" s="1">
        <f t="shared" si="95"/>
        <v>6.300000000000001</v>
      </c>
      <c r="D247" s="1">
        <f t="shared" si="96"/>
        <v>6.65</v>
      </c>
      <c r="E247" s="1">
        <f t="shared" si="97"/>
        <v>7</v>
      </c>
      <c r="F247" s="1">
        <f t="shared" si="98"/>
        <v>7.3500000000000005</v>
      </c>
      <c r="G247" s="1">
        <v>7.7</v>
      </c>
      <c r="H247" s="1">
        <v>2.3</v>
      </c>
      <c r="I247" s="1">
        <v>3.7</v>
      </c>
      <c r="J247" s="1">
        <f t="shared" si="99"/>
        <v>2.8</v>
      </c>
      <c r="K247" s="1">
        <v>1.4</v>
      </c>
      <c r="L247" s="1">
        <v>1.05</v>
      </c>
      <c r="M247" s="1">
        <v>0.7</v>
      </c>
      <c r="N247" s="1">
        <v>0.35</v>
      </c>
    </row>
    <row r="248" spans="1:14" ht="12.75">
      <c r="A248" s="1">
        <v>960</v>
      </c>
      <c r="B248" s="1">
        <f t="shared" si="94"/>
        <v>5.1</v>
      </c>
      <c r="C248" s="1">
        <f t="shared" si="95"/>
        <v>6.3</v>
      </c>
      <c r="D248" s="1">
        <f t="shared" si="96"/>
        <v>6.6</v>
      </c>
      <c r="E248" s="1">
        <f t="shared" si="97"/>
        <v>6.9</v>
      </c>
      <c r="F248" s="1">
        <f t="shared" si="98"/>
        <v>7.2</v>
      </c>
      <c r="G248" s="1">
        <v>7.5</v>
      </c>
      <c r="H248" s="1">
        <v>2.5</v>
      </c>
      <c r="I248" s="1">
        <v>3.7</v>
      </c>
      <c r="J248" s="1">
        <f t="shared" si="99"/>
        <v>2.4</v>
      </c>
      <c r="K248" s="1">
        <v>1.2</v>
      </c>
      <c r="L248" s="1">
        <v>0.9</v>
      </c>
      <c r="M248" s="1">
        <v>0.6</v>
      </c>
      <c r="N248" s="1">
        <v>0.3</v>
      </c>
    </row>
    <row r="249" spans="1:14" ht="12.75">
      <c r="A249" s="1">
        <v>1200</v>
      </c>
      <c r="B249" s="1">
        <f t="shared" si="94"/>
        <v>10</v>
      </c>
      <c r="C249" s="1">
        <f t="shared" si="95"/>
        <v>10</v>
      </c>
      <c r="D249" s="1">
        <f t="shared" si="96"/>
        <v>10</v>
      </c>
      <c r="E249" s="1">
        <f t="shared" si="97"/>
        <v>10</v>
      </c>
      <c r="F249" s="1">
        <f t="shared" si="98"/>
        <v>10</v>
      </c>
      <c r="G249" s="1">
        <v>10</v>
      </c>
      <c r="J249" s="1">
        <f t="shared" si="99"/>
        <v>0</v>
      </c>
      <c r="K249" s="1">
        <v>0</v>
      </c>
      <c r="L249" s="1">
        <v>0</v>
      </c>
      <c r="M249" s="1">
        <v>0</v>
      </c>
      <c r="N249" s="1">
        <v>0</v>
      </c>
    </row>
    <row r="251" spans="1:14" ht="12.75">
      <c r="A251" s="1" t="s">
        <v>26</v>
      </c>
      <c r="I251" s="1" t="s">
        <v>3</v>
      </c>
      <c r="J251" s="2">
        <v>2</v>
      </c>
      <c r="K251" s="2">
        <v>1</v>
      </c>
      <c r="L251" s="2">
        <v>0.75</v>
      </c>
      <c r="M251" s="2">
        <v>0.5</v>
      </c>
      <c r="N251" s="2">
        <v>0.25</v>
      </c>
    </row>
    <row r="252" spans="1:14" ht="12.75">
      <c r="A252" s="1" t="s">
        <v>4</v>
      </c>
      <c r="B252" s="1" t="s">
        <v>37</v>
      </c>
      <c r="C252" s="1" t="s">
        <v>31</v>
      </c>
      <c r="D252" s="1" t="s">
        <v>30</v>
      </c>
      <c r="E252" s="1" t="s">
        <v>32</v>
      </c>
      <c r="F252" s="1" t="s">
        <v>33</v>
      </c>
      <c r="G252" s="1" t="s">
        <v>5</v>
      </c>
      <c r="H252" s="1" t="s">
        <v>3</v>
      </c>
      <c r="I252" s="1" t="s">
        <v>6</v>
      </c>
      <c r="J252" s="1" t="s">
        <v>7</v>
      </c>
      <c r="K252" s="1" t="s">
        <v>7</v>
      </c>
      <c r="L252" s="1" t="s">
        <v>7</v>
      </c>
      <c r="M252" s="1" t="s">
        <v>7</v>
      </c>
      <c r="N252" s="1" t="s">
        <v>7</v>
      </c>
    </row>
    <row r="253" spans="1:14" ht="12.75">
      <c r="A253" s="1">
        <v>0</v>
      </c>
      <c r="B253" s="1">
        <v>10</v>
      </c>
      <c r="C253" s="1">
        <f aca="true" t="shared" si="100" ref="C253:C259">G253-K253</f>
        <v>10</v>
      </c>
      <c r="D253" s="1">
        <f aca="true" t="shared" si="101" ref="D253:D259">G253-L253</f>
        <v>10</v>
      </c>
      <c r="E253" s="1">
        <f aca="true" t="shared" si="102" ref="E253:E259">G253-M253</f>
        <v>10</v>
      </c>
      <c r="F253" s="1">
        <f aca="true" t="shared" si="103" ref="F253:F259">G253-N253</f>
        <v>10</v>
      </c>
      <c r="G253" s="1">
        <v>10</v>
      </c>
      <c r="J253" s="1">
        <f aca="true" t="shared" si="104" ref="J253:J259">K253*2</f>
        <v>0</v>
      </c>
      <c r="K253" s="1">
        <v>0</v>
      </c>
      <c r="L253" s="1">
        <v>0</v>
      </c>
      <c r="M253" s="1">
        <v>0</v>
      </c>
      <c r="N253" s="1">
        <v>0</v>
      </c>
    </row>
    <row r="254" spans="1:14" ht="12.75">
      <c r="A254" s="1">
        <v>48</v>
      </c>
      <c r="B254" s="1">
        <f aca="true" t="shared" si="105" ref="B253:B259">G254-J254</f>
        <v>4.9</v>
      </c>
      <c r="C254" s="1">
        <f t="shared" si="100"/>
        <v>4.9</v>
      </c>
      <c r="D254" s="1">
        <f t="shared" si="101"/>
        <v>4.9</v>
      </c>
      <c r="E254" s="1">
        <f t="shared" si="102"/>
        <v>4.9</v>
      </c>
      <c r="F254" s="1">
        <f t="shared" si="103"/>
        <v>4.9</v>
      </c>
      <c r="G254" s="1">
        <v>4.9</v>
      </c>
      <c r="H254" s="1">
        <v>5.1</v>
      </c>
      <c r="I254" s="1">
        <v>5.1</v>
      </c>
      <c r="J254" s="1">
        <f t="shared" si="104"/>
        <v>0</v>
      </c>
      <c r="K254" s="1">
        <v>0</v>
      </c>
      <c r="L254" s="1">
        <v>0</v>
      </c>
      <c r="M254" s="1">
        <v>0</v>
      </c>
      <c r="N254" s="1">
        <v>0</v>
      </c>
    </row>
    <row r="255" spans="1:14" ht="12.75">
      <c r="A255" s="1">
        <v>96</v>
      </c>
      <c r="B255" s="1">
        <f t="shared" si="105"/>
        <v>2.7</v>
      </c>
      <c r="C255" s="1">
        <f t="shared" si="100"/>
        <v>2.7</v>
      </c>
      <c r="D255" s="1">
        <f t="shared" si="101"/>
        <v>2.7</v>
      </c>
      <c r="E255" s="1">
        <f t="shared" si="102"/>
        <v>2.7</v>
      </c>
      <c r="F255" s="1">
        <f t="shared" si="103"/>
        <v>2.7</v>
      </c>
      <c r="G255" s="1">
        <v>2.7</v>
      </c>
      <c r="H255" s="1">
        <v>7.3</v>
      </c>
      <c r="I255" s="1">
        <v>7.3</v>
      </c>
      <c r="J255" s="1">
        <f t="shared" si="104"/>
        <v>0</v>
      </c>
      <c r="K255" s="1">
        <v>0</v>
      </c>
      <c r="L255" s="1">
        <v>0</v>
      </c>
      <c r="M255" s="1">
        <v>0</v>
      </c>
      <c r="N255" s="1">
        <v>0</v>
      </c>
    </row>
    <row r="256" spans="1:14" ht="12.75">
      <c r="A256" s="1">
        <v>144</v>
      </c>
      <c r="B256" s="1">
        <f t="shared" si="105"/>
        <v>3.6</v>
      </c>
      <c r="C256" s="1">
        <f t="shared" si="100"/>
        <v>3.6</v>
      </c>
      <c r="D256" s="1">
        <f t="shared" si="101"/>
        <v>3.6</v>
      </c>
      <c r="E256" s="1">
        <f t="shared" si="102"/>
        <v>3.6</v>
      </c>
      <c r="F256" s="1">
        <f t="shared" si="103"/>
        <v>3.6</v>
      </c>
      <c r="G256" s="1">
        <v>3.6</v>
      </c>
      <c r="H256" s="1">
        <v>6.4</v>
      </c>
      <c r="I256" s="1">
        <v>6.4</v>
      </c>
      <c r="J256" s="1">
        <f t="shared" si="104"/>
        <v>0</v>
      </c>
      <c r="K256" s="1">
        <v>0</v>
      </c>
      <c r="L256" s="1">
        <v>0</v>
      </c>
      <c r="M256" s="1">
        <v>0</v>
      </c>
      <c r="N256" s="1">
        <v>0</v>
      </c>
    </row>
    <row r="257" spans="1:14" ht="12.75">
      <c r="A257" s="1">
        <v>192</v>
      </c>
      <c r="B257" s="1">
        <f t="shared" si="105"/>
        <v>2.7</v>
      </c>
      <c r="C257" s="1">
        <f t="shared" si="100"/>
        <v>2.7</v>
      </c>
      <c r="D257" s="1">
        <f t="shared" si="101"/>
        <v>2.7</v>
      </c>
      <c r="E257" s="1">
        <f t="shared" si="102"/>
        <v>2.7</v>
      </c>
      <c r="F257" s="1">
        <f t="shared" si="103"/>
        <v>2.7</v>
      </c>
      <c r="G257" s="1">
        <v>2.7</v>
      </c>
      <c r="H257" s="1">
        <v>7.3</v>
      </c>
      <c r="I257" s="1">
        <v>7.3</v>
      </c>
      <c r="J257" s="1">
        <f t="shared" si="104"/>
        <v>0</v>
      </c>
      <c r="K257" s="1">
        <v>0</v>
      </c>
      <c r="L257" s="1">
        <v>0</v>
      </c>
      <c r="M257" s="1">
        <v>0</v>
      </c>
      <c r="N257" s="1">
        <v>0</v>
      </c>
    </row>
    <row r="258" spans="1:14" ht="12.75">
      <c r="A258" s="1">
        <v>240</v>
      </c>
      <c r="B258" s="1">
        <f t="shared" si="105"/>
        <v>5.1</v>
      </c>
      <c r="C258" s="1">
        <f t="shared" si="100"/>
        <v>5.1</v>
      </c>
      <c r="D258" s="1">
        <f t="shared" si="101"/>
        <v>5.1</v>
      </c>
      <c r="E258" s="1">
        <f t="shared" si="102"/>
        <v>5.1</v>
      </c>
      <c r="F258" s="1">
        <f t="shared" si="103"/>
        <v>5.1</v>
      </c>
      <c r="G258" s="1">
        <v>5.1</v>
      </c>
      <c r="H258" s="1">
        <v>4.9</v>
      </c>
      <c r="I258" s="1">
        <v>4.9</v>
      </c>
      <c r="J258" s="1">
        <f t="shared" si="104"/>
        <v>0</v>
      </c>
      <c r="K258" s="1">
        <v>0</v>
      </c>
      <c r="L258" s="1">
        <v>0</v>
      </c>
      <c r="M258" s="1">
        <v>0</v>
      </c>
      <c r="N258" s="1">
        <v>0</v>
      </c>
    </row>
    <row r="259" spans="1:14" ht="12.75">
      <c r="A259" s="1">
        <v>288</v>
      </c>
      <c r="B259" s="1">
        <f t="shared" si="105"/>
        <v>10</v>
      </c>
      <c r="C259" s="1">
        <f t="shared" si="100"/>
        <v>10</v>
      </c>
      <c r="D259" s="1">
        <f t="shared" si="101"/>
        <v>10</v>
      </c>
      <c r="E259" s="1">
        <f t="shared" si="102"/>
        <v>10</v>
      </c>
      <c r="F259" s="1">
        <f t="shared" si="103"/>
        <v>10</v>
      </c>
      <c r="G259" s="1">
        <v>10</v>
      </c>
      <c r="J259" s="1">
        <f t="shared" si="104"/>
        <v>0</v>
      </c>
      <c r="K259" s="1">
        <v>0</v>
      </c>
      <c r="L259" s="1">
        <v>0</v>
      </c>
      <c r="M259" s="1">
        <v>0</v>
      </c>
      <c r="N259" s="1">
        <v>0</v>
      </c>
    </row>
    <row r="261" spans="1:14" ht="12.75">
      <c r="A261" s="1" t="s">
        <v>27</v>
      </c>
      <c r="I261" s="1" t="s">
        <v>3</v>
      </c>
      <c r="J261" s="2">
        <v>2</v>
      </c>
      <c r="K261" s="2">
        <v>1</v>
      </c>
      <c r="L261" s="2">
        <v>0.75</v>
      </c>
      <c r="M261" s="2">
        <v>0.5</v>
      </c>
      <c r="N261" s="2">
        <v>0.25</v>
      </c>
    </row>
    <row r="262" spans="1:14" ht="12.75">
      <c r="A262" s="1" t="s">
        <v>4</v>
      </c>
      <c r="B262" s="1" t="s">
        <v>37</v>
      </c>
      <c r="C262" s="1" t="s">
        <v>31</v>
      </c>
      <c r="D262" s="1" t="s">
        <v>30</v>
      </c>
      <c r="E262" s="1" t="s">
        <v>32</v>
      </c>
      <c r="F262" s="1" t="s">
        <v>33</v>
      </c>
      <c r="G262" s="1" t="s">
        <v>5</v>
      </c>
      <c r="H262" s="1" t="s">
        <v>3</v>
      </c>
      <c r="I262" s="1" t="s">
        <v>6</v>
      </c>
      <c r="J262" s="1" t="s">
        <v>7</v>
      </c>
      <c r="K262" s="1" t="s">
        <v>7</v>
      </c>
      <c r="L262" s="1" t="s">
        <v>7</v>
      </c>
      <c r="M262" s="1" t="s">
        <v>7</v>
      </c>
      <c r="N262" s="1" t="s">
        <v>7</v>
      </c>
    </row>
    <row r="263" spans="1:14" ht="12.75">
      <c r="A263" s="1">
        <v>0</v>
      </c>
      <c r="B263" s="1">
        <v>10</v>
      </c>
      <c r="C263" s="1">
        <f aca="true" t="shared" si="106" ref="C263:C269">G263-K263</f>
        <v>10</v>
      </c>
      <c r="D263" s="1">
        <f aca="true" t="shared" si="107" ref="D263:D269">G263-L263</f>
        <v>10</v>
      </c>
      <c r="E263" s="1">
        <f aca="true" t="shared" si="108" ref="E263:E269">G263-M263</f>
        <v>10</v>
      </c>
      <c r="F263" s="1">
        <f aca="true" t="shared" si="109" ref="F263:F269">G263-N263</f>
        <v>10</v>
      </c>
      <c r="G263" s="1">
        <v>10</v>
      </c>
      <c r="J263" s="1">
        <f aca="true" t="shared" si="110" ref="J263:J269">K263*2</f>
        <v>0</v>
      </c>
      <c r="K263" s="1">
        <v>0</v>
      </c>
      <c r="L263" s="1">
        <v>0</v>
      </c>
      <c r="M263" s="1">
        <v>0</v>
      </c>
      <c r="N263" s="1">
        <v>0</v>
      </c>
    </row>
    <row r="264" spans="1:14" ht="12.75">
      <c r="A264" s="1">
        <v>48</v>
      </c>
      <c r="B264" s="1">
        <f aca="true" t="shared" si="111" ref="B263:B269">G264-J264</f>
        <v>4.4</v>
      </c>
      <c r="C264" s="1">
        <f t="shared" si="106"/>
        <v>4.4</v>
      </c>
      <c r="D264" s="1">
        <f t="shared" si="107"/>
        <v>4.4</v>
      </c>
      <c r="E264" s="1">
        <f t="shared" si="108"/>
        <v>4.4</v>
      </c>
      <c r="F264" s="1">
        <f t="shared" si="109"/>
        <v>4.4</v>
      </c>
      <c r="G264" s="1">
        <v>4.4</v>
      </c>
      <c r="H264" s="1">
        <v>5.6</v>
      </c>
      <c r="I264" s="1">
        <v>5.6</v>
      </c>
      <c r="J264" s="1">
        <f t="shared" si="110"/>
        <v>0</v>
      </c>
      <c r="K264" s="1">
        <v>0</v>
      </c>
      <c r="L264" s="1">
        <v>0</v>
      </c>
      <c r="M264" s="1">
        <v>0</v>
      </c>
      <c r="N264" s="1">
        <v>0</v>
      </c>
    </row>
    <row r="265" spans="1:14" ht="12.75">
      <c r="A265" s="1">
        <v>96</v>
      </c>
      <c r="B265" s="1">
        <f t="shared" si="111"/>
        <v>3.3</v>
      </c>
      <c r="C265" s="1">
        <f t="shared" si="106"/>
        <v>3.3</v>
      </c>
      <c r="D265" s="1">
        <f t="shared" si="107"/>
        <v>3.3</v>
      </c>
      <c r="E265" s="1">
        <f t="shared" si="108"/>
        <v>3.3</v>
      </c>
      <c r="F265" s="1">
        <f t="shared" si="109"/>
        <v>3.3</v>
      </c>
      <c r="G265" s="1">
        <v>3.3</v>
      </c>
      <c r="H265" s="1">
        <v>6.7</v>
      </c>
      <c r="I265" s="1">
        <v>6.7</v>
      </c>
      <c r="J265" s="1">
        <f t="shared" si="110"/>
        <v>0</v>
      </c>
      <c r="K265" s="1">
        <v>0</v>
      </c>
      <c r="L265" s="1">
        <v>0</v>
      </c>
      <c r="M265" s="1">
        <v>0</v>
      </c>
      <c r="N265" s="1">
        <v>0</v>
      </c>
    </row>
    <row r="266" spans="1:14" ht="12.75">
      <c r="A266" s="1">
        <v>144</v>
      </c>
      <c r="B266" s="1">
        <f t="shared" si="111"/>
        <v>2</v>
      </c>
      <c r="C266" s="1">
        <f t="shared" si="106"/>
        <v>2</v>
      </c>
      <c r="D266" s="1">
        <f t="shared" si="107"/>
        <v>2</v>
      </c>
      <c r="E266" s="1">
        <f t="shared" si="108"/>
        <v>2</v>
      </c>
      <c r="F266" s="1">
        <f t="shared" si="109"/>
        <v>2</v>
      </c>
      <c r="G266" s="1">
        <v>2</v>
      </c>
      <c r="H266" s="1">
        <v>8</v>
      </c>
      <c r="I266" s="1">
        <v>8</v>
      </c>
      <c r="J266" s="1">
        <f t="shared" si="110"/>
        <v>0</v>
      </c>
      <c r="K266" s="1">
        <v>0</v>
      </c>
      <c r="L266" s="1">
        <v>0</v>
      </c>
      <c r="M266" s="1">
        <v>0</v>
      </c>
      <c r="N266" s="1">
        <v>0</v>
      </c>
    </row>
    <row r="267" spans="1:14" ht="12.75">
      <c r="A267" s="1">
        <v>192</v>
      </c>
      <c r="B267" s="1">
        <f t="shared" si="111"/>
        <v>3.3</v>
      </c>
      <c r="C267" s="1">
        <f t="shared" si="106"/>
        <v>3.3</v>
      </c>
      <c r="D267" s="1">
        <f t="shared" si="107"/>
        <v>3.3</v>
      </c>
      <c r="E267" s="1">
        <f t="shared" si="108"/>
        <v>3.3</v>
      </c>
      <c r="F267" s="1">
        <f t="shared" si="109"/>
        <v>3.3</v>
      </c>
      <c r="G267" s="1">
        <v>3.3</v>
      </c>
      <c r="H267" s="1">
        <v>6.7</v>
      </c>
      <c r="I267" s="1">
        <v>6.7</v>
      </c>
      <c r="J267" s="1">
        <f t="shared" si="110"/>
        <v>0</v>
      </c>
      <c r="K267" s="1">
        <v>0</v>
      </c>
      <c r="L267" s="1">
        <v>0</v>
      </c>
      <c r="M267" s="1">
        <v>0</v>
      </c>
      <c r="N267" s="1">
        <v>0</v>
      </c>
    </row>
    <row r="268" spans="1:14" ht="12.75">
      <c r="A268" s="1">
        <v>240</v>
      </c>
      <c r="B268" s="1">
        <f t="shared" si="111"/>
        <v>6.7</v>
      </c>
      <c r="C268" s="1">
        <f t="shared" si="106"/>
        <v>6.7</v>
      </c>
      <c r="D268" s="1">
        <f t="shared" si="107"/>
        <v>6.7</v>
      </c>
      <c r="E268" s="1">
        <f t="shared" si="108"/>
        <v>6.7</v>
      </c>
      <c r="F268" s="1">
        <f t="shared" si="109"/>
        <v>6.7</v>
      </c>
      <c r="G268" s="1">
        <v>6.7</v>
      </c>
      <c r="H268" s="1">
        <v>3.3</v>
      </c>
      <c r="I268" s="1">
        <v>3.3</v>
      </c>
      <c r="J268" s="1">
        <f t="shared" si="110"/>
        <v>0</v>
      </c>
      <c r="K268" s="1">
        <v>0</v>
      </c>
      <c r="L268" s="1">
        <v>0</v>
      </c>
      <c r="M268" s="1">
        <v>0</v>
      </c>
      <c r="N268" s="1">
        <v>0</v>
      </c>
    </row>
    <row r="269" spans="1:14" ht="12.75">
      <c r="A269" s="1">
        <v>288</v>
      </c>
      <c r="B269" s="1">
        <f t="shared" si="111"/>
        <v>10</v>
      </c>
      <c r="C269" s="1">
        <f t="shared" si="106"/>
        <v>10</v>
      </c>
      <c r="D269" s="1">
        <f t="shared" si="107"/>
        <v>10</v>
      </c>
      <c r="E269" s="1">
        <f t="shared" si="108"/>
        <v>10</v>
      </c>
      <c r="F269" s="1">
        <f t="shared" si="109"/>
        <v>10</v>
      </c>
      <c r="G269" s="1">
        <v>10</v>
      </c>
      <c r="J269" s="1">
        <f t="shared" si="110"/>
        <v>0</v>
      </c>
      <c r="K269" s="1">
        <v>0</v>
      </c>
      <c r="L269" s="1">
        <v>0</v>
      </c>
      <c r="M269" s="1">
        <v>0</v>
      </c>
      <c r="N269" s="1">
        <v>0</v>
      </c>
    </row>
    <row r="271" spans="1:14" ht="12.75">
      <c r="A271" s="1" t="s">
        <v>28</v>
      </c>
      <c r="I271" s="1" t="s">
        <v>3</v>
      </c>
      <c r="J271" s="2">
        <v>2</v>
      </c>
      <c r="K271" s="2">
        <v>1</v>
      </c>
      <c r="L271" s="2">
        <v>0.75</v>
      </c>
      <c r="M271" s="2">
        <v>0.5</v>
      </c>
      <c r="N271" s="2">
        <v>0.25</v>
      </c>
    </row>
    <row r="272" spans="1:14" ht="12.75">
      <c r="A272" s="1" t="s">
        <v>4</v>
      </c>
      <c r="B272" s="1" t="s">
        <v>37</v>
      </c>
      <c r="C272" s="1" t="s">
        <v>31</v>
      </c>
      <c r="D272" s="1" t="s">
        <v>30</v>
      </c>
      <c r="E272" s="1" t="s">
        <v>32</v>
      </c>
      <c r="F272" s="1" t="s">
        <v>33</v>
      </c>
      <c r="G272" s="1" t="s">
        <v>5</v>
      </c>
      <c r="H272" s="1" t="s">
        <v>3</v>
      </c>
      <c r="I272" s="1" t="s">
        <v>6</v>
      </c>
      <c r="J272" s="1" t="s">
        <v>7</v>
      </c>
      <c r="K272" s="1" t="s">
        <v>7</v>
      </c>
      <c r="L272" s="1" t="s">
        <v>7</v>
      </c>
      <c r="M272" s="1" t="s">
        <v>7</v>
      </c>
      <c r="N272" s="1" t="s">
        <v>7</v>
      </c>
    </row>
    <row r="273" spans="1:14" ht="12.75">
      <c r="A273" s="1">
        <v>0</v>
      </c>
      <c r="B273" s="1">
        <f aca="true" t="shared" si="112" ref="B273:B279">G273-J273</f>
        <v>10</v>
      </c>
      <c r="C273" s="1">
        <f aca="true" t="shared" si="113" ref="C273:C279">G273-K273</f>
        <v>10</v>
      </c>
      <c r="D273" s="1">
        <f aca="true" t="shared" si="114" ref="D273:D279">G273-L273</f>
        <v>10</v>
      </c>
      <c r="E273" s="1">
        <f aca="true" t="shared" si="115" ref="E273:E279">G273-M273</f>
        <v>10</v>
      </c>
      <c r="F273" s="1">
        <f aca="true" t="shared" si="116" ref="F273:F279">G273-N273</f>
        <v>10</v>
      </c>
      <c r="G273" s="1">
        <v>10</v>
      </c>
      <c r="J273" s="1">
        <f aca="true" t="shared" si="117" ref="J273:J279">K273*2</f>
        <v>0</v>
      </c>
      <c r="K273" s="1">
        <v>0</v>
      </c>
      <c r="L273" s="1">
        <v>0</v>
      </c>
      <c r="M273" s="1">
        <v>0</v>
      </c>
      <c r="N273" s="1">
        <v>0</v>
      </c>
    </row>
    <row r="274" spans="1:14" ht="12.75">
      <c r="A274" s="1">
        <v>50</v>
      </c>
      <c r="B274" s="1">
        <f t="shared" si="112"/>
        <v>6.9</v>
      </c>
      <c r="C274" s="1">
        <f t="shared" si="113"/>
        <v>7.4</v>
      </c>
      <c r="D274" s="1">
        <f t="shared" si="114"/>
        <v>7.525</v>
      </c>
      <c r="E274" s="1">
        <f t="shared" si="115"/>
        <v>7.65</v>
      </c>
      <c r="F274" s="1">
        <f t="shared" si="116"/>
        <v>7.775</v>
      </c>
      <c r="G274" s="1">
        <v>7.9</v>
      </c>
      <c r="H274" s="1">
        <v>2.1</v>
      </c>
      <c r="I274" s="1">
        <v>2.6</v>
      </c>
      <c r="J274" s="1">
        <f t="shared" si="117"/>
        <v>1</v>
      </c>
      <c r="K274" s="1">
        <v>0.5</v>
      </c>
      <c r="L274" s="1">
        <v>0.375</v>
      </c>
      <c r="M274" s="1">
        <v>0.25</v>
      </c>
      <c r="N274" s="1">
        <v>0.125</v>
      </c>
    </row>
    <row r="275" spans="1:14" ht="12.75">
      <c r="A275" s="1">
        <v>100</v>
      </c>
      <c r="B275" s="1">
        <f t="shared" si="112"/>
        <v>6</v>
      </c>
      <c r="C275" s="1">
        <f t="shared" si="113"/>
        <v>6.6000000000000005</v>
      </c>
      <c r="D275" s="1">
        <f t="shared" si="114"/>
        <v>6.75</v>
      </c>
      <c r="E275" s="1">
        <f t="shared" si="115"/>
        <v>6.9</v>
      </c>
      <c r="F275" s="1">
        <f t="shared" si="116"/>
        <v>7.05</v>
      </c>
      <c r="G275" s="1">
        <v>7.2</v>
      </c>
      <c r="H275" s="1">
        <v>2.8</v>
      </c>
      <c r="I275" s="1">
        <v>3.4</v>
      </c>
      <c r="J275" s="1">
        <f t="shared" si="117"/>
        <v>1.2</v>
      </c>
      <c r="K275" s="1">
        <v>0.6</v>
      </c>
      <c r="L275" s="1">
        <v>0.45</v>
      </c>
      <c r="M275" s="1">
        <v>0.3</v>
      </c>
      <c r="N275" s="1">
        <v>0.15</v>
      </c>
    </row>
    <row r="276" spans="1:14" ht="12.75">
      <c r="A276" s="1">
        <v>150</v>
      </c>
      <c r="B276" s="1">
        <f t="shared" si="112"/>
        <v>2.5999999999999996</v>
      </c>
      <c r="C276" s="1">
        <f t="shared" si="113"/>
        <v>4.6</v>
      </c>
      <c r="D276" s="1">
        <f t="shared" si="114"/>
        <v>5.1</v>
      </c>
      <c r="E276" s="1">
        <f t="shared" si="115"/>
        <v>5.6</v>
      </c>
      <c r="F276" s="1">
        <f t="shared" si="116"/>
        <v>6.1</v>
      </c>
      <c r="G276" s="1">
        <v>6.6</v>
      </c>
      <c r="H276" s="1">
        <v>3.4</v>
      </c>
      <c r="I276" s="1">
        <v>5.4</v>
      </c>
      <c r="J276" s="1">
        <f t="shared" si="117"/>
        <v>4</v>
      </c>
      <c r="K276" s="1">
        <v>2</v>
      </c>
      <c r="L276" s="1">
        <v>1.5</v>
      </c>
      <c r="M276" s="1">
        <v>1</v>
      </c>
      <c r="N276" s="1">
        <v>0.5</v>
      </c>
    </row>
    <row r="277" spans="1:14" ht="12.75">
      <c r="A277" s="1">
        <v>200</v>
      </c>
      <c r="B277" s="1">
        <f t="shared" si="112"/>
        <v>0.20000000000000018</v>
      </c>
      <c r="C277" s="1">
        <f t="shared" si="113"/>
        <v>3.6</v>
      </c>
      <c r="D277" s="1">
        <f t="shared" si="114"/>
        <v>4.45</v>
      </c>
      <c r="E277" s="1">
        <f t="shared" si="115"/>
        <v>5.3</v>
      </c>
      <c r="F277" s="1">
        <f t="shared" si="116"/>
        <v>6.15</v>
      </c>
      <c r="G277" s="1">
        <v>7</v>
      </c>
      <c r="H277" s="1">
        <v>3</v>
      </c>
      <c r="I277" s="1">
        <v>6.4</v>
      </c>
      <c r="J277" s="1">
        <f t="shared" si="117"/>
        <v>6.8</v>
      </c>
      <c r="K277" s="1">
        <v>3.4</v>
      </c>
      <c r="L277" s="1">
        <v>2.55</v>
      </c>
      <c r="M277" s="1">
        <v>1.7</v>
      </c>
      <c r="N277" s="1">
        <v>0.85</v>
      </c>
    </row>
    <row r="278" spans="1:14" ht="12.75">
      <c r="A278" s="1">
        <v>250</v>
      </c>
      <c r="B278" s="1">
        <f t="shared" si="112"/>
        <v>1.4000000000000004</v>
      </c>
      <c r="C278" s="1">
        <f t="shared" si="113"/>
        <v>4.300000000000001</v>
      </c>
      <c r="D278" s="1">
        <f t="shared" si="114"/>
        <v>5.025</v>
      </c>
      <c r="E278" s="1">
        <f t="shared" si="115"/>
        <v>5.75</v>
      </c>
      <c r="F278" s="1">
        <f t="shared" si="116"/>
        <v>6.4750000000000005</v>
      </c>
      <c r="G278" s="1">
        <v>7.2</v>
      </c>
      <c r="H278" s="1">
        <v>2.8</v>
      </c>
      <c r="I278" s="1">
        <v>5.7</v>
      </c>
      <c r="J278" s="1">
        <f t="shared" si="117"/>
        <v>5.8</v>
      </c>
      <c r="K278" s="1">
        <v>2.9</v>
      </c>
      <c r="L278" s="1">
        <v>2.175</v>
      </c>
      <c r="M278" s="1">
        <v>1.45</v>
      </c>
      <c r="N278" s="1">
        <v>0.725</v>
      </c>
    </row>
    <row r="279" spans="1:14" ht="12.75">
      <c r="A279" s="1">
        <v>300</v>
      </c>
      <c r="B279" s="1">
        <f t="shared" si="112"/>
        <v>10</v>
      </c>
      <c r="C279" s="1">
        <f t="shared" si="113"/>
        <v>10</v>
      </c>
      <c r="D279" s="1">
        <f t="shared" si="114"/>
        <v>10</v>
      </c>
      <c r="E279" s="1">
        <f t="shared" si="115"/>
        <v>10</v>
      </c>
      <c r="F279" s="1">
        <f t="shared" si="116"/>
        <v>10</v>
      </c>
      <c r="G279" s="1">
        <v>10</v>
      </c>
      <c r="J279" s="1">
        <f t="shared" si="117"/>
        <v>0</v>
      </c>
      <c r="K279" s="1">
        <v>0</v>
      </c>
      <c r="L279" s="1">
        <v>0</v>
      </c>
      <c r="M279" s="1">
        <v>0</v>
      </c>
      <c r="N279" s="1">
        <v>0</v>
      </c>
    </row>
    <row r="281" spans="1:14" ht="12.75">
      <c r="A281" s="1" t="s">
        <v>29</v>
      </c>
      <c r="I281" s="1" t="s">
        <v>3</v>
      </c>
      <c r="J281" s="2">
        <v>2</v>
      </c>
      <c r="K281" s="2">
        <v>1</v>
      </c>
      <c r="L281" s="2">
        <v>0.75</v>
      </c>
      <c r="M281" s="2">
        <v>0.5</v>
      </c>
      <c r="N281" s="2">
        <v>0.25</v>
      </c>
    </row>
    <row r="282" spans="1:14" ht="12.75">
      <c r="A282" s="1" t="s">
        <v>4</v>
      </c>
      <c r="B282" s="1" t="s">
        <v>37</v>
      </c>
      <c r="C282" s="1" t="s">
        <v>31</v>
      </c>
      <c r="D282" s="1" t="s">
        <v>30</v>
      </c>
      <c r="E282" s="1" t="s">
        <v>32</v>
      </c>
      <c r="F282" s="1" t="s">
        <v>33</v>
      </c>
      <c r="G282" s="1" t="s">
        <v>5</v>
      </c>
      <c r="H282" s="1" t="s">
        <v>3</v>
      </c>
      <c r="I282" s="1" t="s">
        <v>6</v>
      </c>
      <c r="J282" s="1" t="s">
        <v>7</v>
      </c>
      <c r="K282" s="1" t="s">
        <v>7</v>
      </c>
      <c r="L282" s="1" t="s">
        <v>7</v>
      </c>
      <c r="M282" s="1" t="s">
        <v>7</v>
      </c>
      <c r="N282" s="1" t="s">
        <v>7</v>
      </c>
    </row>
    <row r="283" spans="1:14" ht="12.75">
      <c r="A283" s="1">
        <v>0</v>
      </c>
      <c r="B283" s="1">
        <f aca="true" t="shared" si="118" ref="B283:B289">G283-J283</f>
        <v>10</v>
      </c>
      <c r="C283" s="1">
        <f aca="true" t="shared" si="119" ref="C283:C289">G283-K283</f>
        <v>10</v>
      </c>
      <c r="D283" s="1">
        <f aca="true" t="shared" si="120" ref="D283:D289">G283-L283</f>
        <v>10</v>
      </c>
      <c r="E283" s="1">
        <f aca="true" t="shared" si="121" ref="E283:E289">G283-M283</f>
        <v>10</v>
      </c>
      <c r="F283" s="1">
        <f aca="true" t="shared" si="122" ref="F283:F289">G283-N283</f>
        <v>10</v>
      </c>
      <c r="G283" s="1">
        <v>10</v>
      </c>
      <c r="J283" s="1">
        <f aca="true" t="shared" si="123" ref="J283:J289">K283*2</f>
        <v>0</v>
      </c>
      <c r="K283" s="1">
        <v>0</v>
      </c>
      <c r="L283" s="1">
        <v>0</v>
      </c>
      <c r="M283" s="1">
        <v>0</v>
      </c>
      <c r="N283" s="1">
        <v>0</v>
      </c>
    </row>
    <row r="284" spans="1:14" ht="12.75">
      <c r="A284" s="1">
        <v>50</v>
      </c>
      <c r="B284" s="1">
        <f t="shared" si="118"/>
        <v>0.39999999999999947</v>
      </c>
      <c r="C284" s="1">
        <f t="shared" si="119"/>
        <v>2.9999999999999996</v>
      </c>
      <c r="D284" s="1">
        <f t="shared" si="120"/>
        <v>3.6499999999999995</v>
      </c>
      <c r="E284" s="1">
        <f t="shared" si="121"/>
        <v>4.3</v>
      </c>
      <c r="F284" s="1">
        <f t="shared" si="122"/>
        <v>4.949999999999999</v>
      </c>
      <c r="G284" s="1">
        <v>5.6</v>
      </c>
      <c r="H284" s="1">
        <v>4.4</v>
      </c>
      <c r="I284" s="1">
        <v>7</v>
      </c>
      <c r="J284" s="1">
        <f t="shared" si="123"/>
        <v>5.2</v>
      </c>
      <c r="K284" s="1">
        <v>2.6</v>
      </c>
      <c r="L284" s="1">
        <v>1.95</v>
      </c>
      <c r="M284" s="1">
        <v>1.3</v>
      </c>
      <c r="N284" s="1">
        <v>0.65</v>
      </c>
    </row>
    <row r="285" spans="1:14" ht="12.75">
      <c r="A285" s="1">
        <v>100</v>
      </c>
      <c r="B285" s="1">
        <f t="shared" si="118"/>
        <v>-5.6</v>
      </c>
      <c r="C285" s="1">
        <f t="shared" si="119"/>
        <v>0</v>
      </c>
      <c r="D285" s="1">
        <f t="shared" si="120"/>
        <v>1.3999999999999995</v>
      </c>
      <c r="E285" s="1">
        <f t="shared" si="121"/>
        <v>2.8</v>
      </c>
      <c r="F285" s="1">
        <f t="shared" si="122"/>
        <v>4.199999999999999</v>
      </c>
      <c r="G285" s="1">
        <v>5.6</v>
      </c>
      <c r="H285" s="1">
        <v>4.4</v>
      </c>
      <c r="I285" s="1">
        <v>10</v>
      </c>
      <c r="J285" s="1">
        <f t="shared" si="123"/>
        <v>11.2</v>
      </c>
      <c r="K285" s="1">
        <v>5.6</v>
      </c>
      <c r="L285" s="1">
        <v>4.2</v>
      </c>
      <c r="M285" s="1">
        <v>2.8</v>
      </c>
      <c r="N285" s="1">
        <v>1.4</v>
      </c>
    </row>
    <row r="286" spans="1:14" ht="12.75">
      <c r="A286" s="1">
        <v>150</v>
      </c>
      <c r="B286" s="1">
        <f t="shared" si="118"/>
        <v>0.20000000000000018</v>
      </c>
      <c r="C286" s="1">
        <f t="shared" si="119"/>
        <v>3</v>
      </c>
      <c r="D286" s="1">
        <f t="shared" si="120"/>
        <v>3.6999999999999997</v>
      </c>
      <c r="E286" s="1">
        <f t="shared" si="121"/>
        <v>4.4</v>
      </c>
      <c r="F286" s="1">
        <f t="shared" si="122"/>
        <v>5.1</v>
      </c>
      <c r="G286" s="1">
        <v>5.8</v>
      </c>
      <c r="H286" s="1">
        <v>4.2</v>
      </c>
      <c r="I286" s="1">
        <v>7</v>
      </c>
      <c r="J286" s="1">
        <f t="shared" si="123"/>
        <v>5.6</v>
      </c>
      <c r="K286" s="1">
        <v>2.8</v>
      </c>
      <c r="L286" s="1">
        <v>2.1</v>
      </c>
      <c r="M286" s="1">
        <v>1.4</v>
      </c>
      <c r="N286" s="1">
        <v>0.7</v>
      </c>
    </row>
    <row r="287" spans="1:14" ht="12.75">
      <c r="A287" s="1">
        <v>200</v>
      </c>
      <c r="B287" s="1">
        <f t="shared" si="118"/>
        <v>1.6000000000000005</v>
      </c>
      <c r="C287" s="1">
        <f t="shared" si="119"/>
        <v>4</v>
      </c>
      <c r="D287" s="1">
        <f t="shared" si="120"/>
        <v>4.6000000000000005</v>
      </c>
      <c r="E287" s="1">
        <f t="shared" si="121"/>
        <v>5.2</v>
      </c>
      <c r="F287" s="1">
        <f t="shared" si="122"/>
        <v>5.800000000000001</v>
      </c>
      <c r="G287" s="1">
        <v>6.4</v>
      </c>
      <c r="H287" s="1">
        <v>3.6</v>
      </c>
      <c r="I287" s="1">
        <v>6</v>
      </c>
      <c r="J287" s="1">
        <f t="shared" si="123"/>
        <v>4.8</v>
      </c>
      <c r="K287" s="1">
        <v>2.4</v>
      </c>
      <c r="L287" s="1">
        <v>1.8</v>
      </c>
      <c r="M287" s="1">
        <v>1.2</v>
      </c>
      <c r="N287" s="1">
        <v>0.6</v>
      </c>
    </row>
    <row r="288" spans="1:14" ht="12.75">
      <c r="A288" s="1">
        <v>250</v>
      </c>
      <c r="B288" s="1">
        <f t="shared" si="118"/>
        <v>6.8</v>
      </c>
      <c r="C288" s="1">
        <f t="shared" si="119"/>
        <v>7.199999999999999</v>
      </c>
      <c r="D288" s="1">
        <f t="shared" si="120"/>
        <v>7.3</v>
      </c>
      <c r="E288" s="1">
        <f t="shared" si="121"/>
        <v>7.3999999999999995</v>
      </c>
      <c r="F288" s="1">
        <f t="shared" si="122"/>
        <v>7.5</v>
      </c>
      <c r="G288" s="1">
        <v>7.6</v>
      </c>
      <c r="H288" s="1">
        <v>2.4</v>
      </c>
      <c r="I288" s="1">
        <v>2.8</v>
      </c>
      <c r="J288" s="1">
        <f t="shared" si="123"/>
        <v>0.8</v>
      </c>
      <c r="K288" s="1">
        <v>0.4</v>
      </c>
      <c r="L288" s="1">
        <v>0.3</v>
      </c>
      <c r="M288" s="1">
        <v>0.2</v>
      </c>
      <c r="N288" s="1">
        <v>0.1</v>
      </c>
    </row>
    <row r="289" spans="1:14" ht="12.75">
      <c r="A289" s="1">
        <v>300</v>
      </c>
      <c r="B289" s="1">
        <f t="shared" si="118"/>
        <v>10</v>
      </c>
      <c r="C289" s="1">
        <f t="shared" si="119"/>
        <v>10</v>
      </c>
      <c r="D289" s="1">
        <f t="shared" si="120"/>
        <v>10</v>
      </c>
      <c r="E289" s="1">
        <f t="shared" si="121"/>
        <v>10</v>
      </c>
      <c r="F289" s="1">
        <f t="shared" si="122"/>
        <v>10</v>
      </c>
      <c r="G289" s="1">
        <v>10</v>
      </c>
      <c r="J289" s="1">
        <f t="shared" si="123"/>
        <v>0</v>
      </c>
      <c r="K289" s="1">
        <v>0</v>
      </c>
      <c r="L289" s="1">
        <v>0</v>
      </c>
      <c r="M289" s="1">
        <v>0</v>
      </c>
      <c r="N289" s="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ERDC Vicksburg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 Johnson</dc:creator>
  <cp:keywords/>
  <dc:description/>
  <cp:lastModifiedBy>Billy Johnson</cp:lastModifiedBy>
  <dcterms:created xsi:type="dcterms:W3CDTF">2001-12-12T16:52:20Z</dcterms:created>
  <dcterms:modified xsi:type="dcterms:W3CDTF">2001-12-13T17:42:46Z</dcterms:modified>
  <cp:category/>
  <cp:version/>
  <cp:contentType/>
  <cp:contentStatus/>
</cp:coreProperties>
</file>