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ediment Volume" sheetId="1" r:id="rId1"/>
  </sheets>
  <definedNames>
    <definedName name="_xlnm.Print_Area" localSheetId="0">'Sediment Volume'!$A$1:$AA$33</definedName>
  </definedNames>
  <calcPr fullCalcOnLoad="1"/>
</workbook>
</file>

<file path=xl/sharedStrings.xml><?xml version="1.0" encoding="utf-8"?>
<sst xmlns="http://schemas.openxmlformats.org/spreadsheetml/2006/main" count="13" uniqueCount="10">
  <si>
    <t>Length M</t>
  </si>
  <si>
    <t>Length Ft.</t>
  </si>
  <si>
    <t>Vol cu.yd.</t>
  </si>
  <si>
    <t>Total Sediment (cu.yd.)</t>
  </si>
  <si>
    <t>Segments</t>
  </si>
  <si>
    <t>Stations</t>
  </si>
  <si>
    <t>Lake Como Sediment Depth (ft.)</t>
  </si>
  <si>
    <t>CrossectArea</t>
  </si>
  <si>
    <t>Duncan Creek Branch</t>
  </si>
  <si>
    <t>Como Creek Branch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</si>
</sst>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3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6" width="6.00390625" style="0" customWidth="1"/>
    <col min="7" max="7" width="6.28125" style="0" customWidth="1"/>
    <col min="8" max="8" width="11.140625" style="0" customWidth="1"/>
    <col min="9" max="16" width="6.28125" style="0" customWidth="1"/>
    <col min="17" max="17" width="8.140625" style="0" customWidth="1"/>
    <col min="18" max="18" width="7.28125" style="0" customWidth="1"/>
    <col min="19" max="24" width="6.28125" style="0" customWidth="1"/>
    <col min="25" max="25" width="8.28125" style="0" customWidth="1"/>
    <col min="26" max="27" width="6.28125" style="0" customWidth="1"/>
  </cols>
  <sheetData>
    <row r="1" ht="15.75">
      <c r="A1" s="10" t="s">
        <v>6</v>
      </c>
    </row>
    <row r="4" spans="5:21" ht="15.75">
      <c r="E4" s="5" t="s">
        <v>8</v>
      </c>
      <c r="U4" s="5" t="s">
        <v>9</v>
      </c>
    </row>
    <row r="5" spans="7:8" ht="12.75">
      <c r="G5" s="4" t="s">
        <v>4</v>
      </c>
      <c r="H5" s="4"/>
    </row>
    <row r="6" spans="1:26" ht="12.75">
      <c r="A6" s="4"/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/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  <c r="Z6" s="4">
        <v>26</v>
      </c>
    </row>
    <row r="7" ht="12.75">
      <c r="A7" s="4" t="s">
        <v>5</v>
      </c>
    </row>
    <row r="8" spans="1:27" ht="12.75">
      <c r="A8" s="4">
        <v>1</v>
      </c>
      <c r="B8" s="6">
        <v>0</v>
      </c>
      <c r="C8" s="6">
        <v>0</v>
      </c>
      <c r="D8" s="6">
        <v>0</v>
      </c>
      <c r="E8" s="7">
        <v>1</v>
      </c>
      <c r="F8" s="7">
        <v>0.6</v>
      </c>
      <c r="G8" s="8">
        <v>1.9</v>
      </c>
      <c r="H8" s="8">
        <v>1</v>
      </c>
      <c r="I8" s="8">
        <v>1.1</v>
      </c>
      <c r="J8" s="8">
        <v>4.2</v>
      </c>
      <c r="K8" s="8">
        <v>1.9</v>
      </c>
      <c r="L8" s="8">
        <v>3.5</v>
      </c>
      <c r="M8" s="8">
        <v>4.1</v>
      </c>
      <c r="N8" s="8">
        <v>4.3</v>
      </c>
      <c r="O8" s="8">
        <v>1.1</v>
      </c>
      <c r="P8" s="8">
        <v>3.1</v>
      </c>
      <c r="Q8" s="8">
        <v>1.7</v>
      </c>
      <c r="R8" s="8"/>
      <c r="S8" s="6">
        <v>0</v>
      </c>
      <c r="T8" s="6">
        <v>0.9</v>
      </c>
      <c r="U8" s="6">
        <v>1</v>
      </c>
      <c r="V8" s="6">
        <v>1.3</v>
      </c>
      <c r="W8" s="6">
        <v>0</v>
      </c>
      <c r="X8" s="6">
        <v>0</v>
      </c>
      <c r="Y8" s="8">
        <v>0.5</v>
      </c>
      <c r="Z8" s="8">
        <v>2.6</v>
      </c>
      <c r="AA8" s="1"/>
    </row>
    <row r="9" spans="1:27" ht="12.75">
      <c r="A9" s="4">
        <v>2</v>
      </c>
      <c r="B9" s="6">
        <v>0</v>
      </c>
      <c r="C9" s="6">
        <v>0</v>
      </c>
      <c r="D9" s="6">
        <v>0</v>
      </c>
      <c r="E9" s="7">
        <v>0.7</v>
      </c>
      <c r="F9" s="7">
        <v>1</v>
      </c>
      <c r="G9" s="8">
        <v>0.8</v>
      </c>
      <c r="H9" s="8">
        <v>2.5</v>
      </c>
      <c r="I9" s="8">
        <v>3.2</v>
      </c>
      <c r="J9" s="8">
        <v>3.7</v>
      </c>
      <c r="K9" s="8">
        <v>1.8</v>
      </c>
      <c r="L9" s="8">
        <v>2.2</v>
      </c>
      <c r="M9" s="8">
        <v>5</v>
      </c>
      <c r="N9" s="8">
        <v>4.6</v>
      </c>
      <c r="O9" s="8">
        <v>3.9</v>
      </c>
      <c r="P9" s="8">
        <v>4.3</v>
      </c>
      <c r="Q9" s="8">
        <v>1.2</v>
      </c>
      <c r="R9" s="8"/>
      <c r="S9" s="6">
        <v>0</v>
      </c>
      <c r="T9" s="6">
        <v>0.1</v>
      </c>
      <c r="U9" s="6">
        <v>1.6</v>
      </c>
      <c r="V9" s="6">
        <v>2.5</v>
      </c>
      <c r="W9" s="6">
        <v>0</v>
      </c>
      <c r="X9" s="6">
        <v>0</v>
      </c>
      <c r="Y9" s="8">
        <v>0.6</v>
      </c>
      <c r="Z9" s="8">
        <v>5.6</v>
      </c>
      <c r="AA9" s="1"/>
    </row>
    <row r="10" spans="1:27" ht="12.75">
      <c r="A10" s="4">
        <v>3</v>
      </c>
      <c r="B10" s="9"/>
      <c r="C10" s="6">
        <v>0</v>
      </c>
      <c r="D10" s="6">
        <v>0</v>
      </c>
      <c r="E10" s="7">
        <v>0.7</v>
      </c>
      <c r="F10" s="7">
        <v>0.9</v>
      </c>
      <c r="G10" s="8">
        <v>0.6</v>
      </c>
      <c r="H10" s="8">
        <v>2.8</v>
      </c>
      <c r="I10" s="8">
        <v>1.2</v>
      </c>
      <c r="J10" s="8">
        <v>2.6</v>
      </c>
      <c r="K10" s="8">
        <v>3.6</v>
      </c>
      <c r="L10" s="8">
        <v>1.3</v>
      </c>
      <c r="M10" s="8">
        <v>1.4</v>
      </c>
      <c r="N10" s="8">
        <v>4.6</v>
      </c>
      <c r="O10" s="8">
        <v>4.2</v>
      </c>
      <c r="P10" s="8">
        <v>3.9</v>
      </c>
      <c r="Q10" s="8">
        <v>3.2</v>
      </c>
      <c r="R10" s="8"/>
      <c r="S10" s="6">
        <v>0</v>
      </c>
      <c r="T10" s="6">
        <v>0.1</v>
      </c>
      <c r="U10" s="6">
        <v>1.5</v>
      </c>
      <c r="V10" s="6">
        <v>1.4</v>
      </c>
      <c r="W10" s="6">
        <v>0</v>
      </c>
      <c r="X10" s="6">
        <v>0</v>
      </c>
      <c r="Y10" s="8">
        <v>2</v>
      </c>
      <c r="Z10" s="8">
        <v>2.8</v>
      </c>
      <c r="AA10" s="1"/>
    </row>
    <row r="11" spans="1:27" ht="12.75">
      <c r="A11" s="4">
        <v>4</v>
      </c>
      <c r="B11" s="9"/>
      <c r="C11" s="6">
        <v>0</v>
      </c>
      <c r="D11" s="9"/>
      <c r="E11" s="9"/>
      <c r="F11" s="7">
        <v>1.7</v>
      </c>
      <c r="G11" s="8">
        <v>1.9</v>
      </c>
      <c r="H11" s="8">
        <v>2.1</v>
      </c>
      <c r="I11" s="8">
        <v>1.6</v>
      </c>
      <c r="J11" s="8">
        <v>3.6</v>
      </c>
      <c r="K11" s="8">
        <v>3</v>
      </c>
      <c r="L11" s="8">
        <v>1.8</v>
      </c>
      <c r="M11" s="8">
        <v>1.2</v>
      </c>
      <c r="N11" s="8">
        <v>4.8</v>
      </c>
      <c r="O11" s="8">
        <v>4.4</v>
      </c>
      <c r="P11" s="8">
        <v>4</v>
      </c>
      <c r="Q11" s="8">
        <v>2.6</v>
      </c>
      <c r="R11" s="8"/>
      <c r="S11" s="6">
        <v>0</v>
      </c>
      <c r="T11" s="6">
        <v>0.8</v>
      </c>
      <c r="U11" s="6">
        <v>1.7</v>
      </c>
      <c r="V11" s="6">
        <v>1.2</v>
      </c>
      <c r="W11" s="6">
        <v>0</v>
      </c>
      <c r="X11" s="6">
        <v>0</v>
      </c>
      <c r="Y11" s="8">
        <v>3.4</v>
      </c>
      <c r="Z11" s="8">
        <v>2.4</v>
      </c>
      <c r="AA11" s="1"/>
    </row>
    <row r="12" spans="1:27" ht="12.75">
      <c r="A12" s="4">
        <v>5</v>
      </c>
      <c r="B12" s="9"/>
      <c r="C12" s="9"/>
      <c r="D12" s="9"/>
      <c r="E12" s="9"/>
      <c r="F12" s="7">
        <v>0.6</v>
      </c>
      <c r="G12" s="8">
        <v>1.3</v>
      </c>
      <c r="H12" s="8">
        <v>0.8</v>
      </c>
      <c r="I12" s="8">
        <v>2.6</v>
      </c>
      <c r="J12" s="8">
        <v>3.4</v>
      </c>
      <c r="K12" s="8">
        <v>3.4</v>
      </c>
      <c r="L12" s="8">
        <v>2.8</v>
      </c>
      <c r="M12" s="8">
        <v>2.1</v>
      </c>
      <c r="N12" s="8">
        <v>4.7</v>
      </c>
      <c r="O12" s="8">
        <v>4.3</v>
      </c>
      <c r="P12" s="8">
        <v>3.6</v>
      </c>
      <c r="Q12" s="8">
        <v>3</v>
      </c>
      <c r="R12" s="8"/>
      <c r="S12" s="6">
        <v>0</v>
      </c>
      <c r="T12" s="6"/>
      <c r="U12" s="6">
        <v>0.8</v>
      </c>
      <c r="V12" s="6"/>
      <c r="W12" s="6">
        <v>0</v>
      </c>
      <c r="X12" s="6">
        <v>0</v>
      </c>
      <c r="Y12" s="8">
        <v>2.9</v>
      </c>
      <c r="Z12" s="8">
        <v>0.4</v>
      </c>
      <c r="AA12" s="1"/>
    </row>
    <row r="13" spans="1:27" ht="12.75">
      <c r="A13" s="4">
        <v>6</v>
      </c>
      <c r="B13" s="9"/>
      <c r="C13" s="9"/>
      <c r="D13" s="9"/>
      <c r="E13" s="9"/>
      <c r="F13" s="7">
        <v>0.4</v>
      </c>
      <c r="G13" s="8">
        <v>2.2</v>
      </c>
      <c r="H13" s="8">
        <v>0.6</v>
      </c>
      <c r="I13" s="8">
        <v>2.4</v>
      </c>
      <c r="J13" s="8">
        <v>4</v>
      </c>
      <c r="K13" s="8">
        <v>2.5</v>
      </c>
      <c r="L13" s="8"/>
      <c r="M13" s="8">
        <v>1.4</v>
      </c>
      <c r="N13" s="8">
        <v>1.8</v>
      </c>
      <c r="O13" s="8">
        <v>2.5</v>
      </c>
      <c r="P13" s="8">
        <v>3.2</v>
      </c>
      <c r="Q13" s="8">
        <v>3.6</v>
      </c>
      <c r="R13" s="8"/>
      <c r="S13" s="6"/>
      <c r="T13" s="6"/>
      <c r="U13" s="6"/>
      <c r="V13" s="6"/>
      <c r="W13" s="6"/>
      <c r="X13" s="6"/>
      <c r="Y13" s="8"/>
      <c r="Z13" s="8"/>
      <c r="AA13" s="1"/>
    </row>
    <row r="14" spans="1:27" ht="12.75">
      <c r="A14" s="4">
        <v>7</v>
      </c>
      <c r="B14" s="9"/>
      <c r="C14" s="9"/>
      <c r="D14" s="9"/>
      <c r="E14" s="9"/>
      <c r="F14" s="9"/>
      <c r="G14" s="8">
        <v>0.8</v>
      </c>
      <c r="H14" s="8">
        <v>1.1</v>
      </c>
      <c r="I14" s="8">
        <v>1.8</v>
      </c>
      <c r="J14" s="8">
        <v>3.3</v>
      </c>
      <c r="K14" s="8">
        <v>1.6</v>
      </c>
      <c r="L14" s="8"/>
      <c r="M14" s="8">
        <v>2.2</v>
      </c>
      <c r="N14" s="8">
        <v>2</v>
      </c>
      <c r="O14" s="8">
        <v>2.3</v>
      </c>
      <c r="P14" s="8">
        <v>3</v>
      </c>
      <c r="Q14" s="8">
        <v>0.10000000000000053</v>
      </c>
      <c r="R14" s="8"/>
      <c r="S14" s="8"/>
      <c r="T14" s="8"/>
      <c r="U14" s="8"/>
      <c r="V14" s="8"/>
      <c r="W14" s="8"/>
      <c r="X14" s="8"/>
      <c r="Y14" s="8"/>
      <c r="Z14" s="8"/>
      <c r="AA14" s="1"/>
    </row>
    <row r="15" spans="1:27" ht="12.75">
      <c r="A15" s="4">
        <v>8</v>
      </c>
      <c r="B15" s="9"/>
      <c r="C15" s="9"/>
      <c r="D15" s="9"/>
      <c r="E15" s="9"/>
      <c r="F15" s="9"/>
      <c r="G15" s="8"/>
      <c r="H15" s="8">
        <v>0.5</v>
      </c>
      <c r="I15" s="8">
        <v>2.6</v>
      </c>
      <c r="J15" s="8">
        <v>1.6</v>
      </c>
      <c r="K15" s="8">
        <v>1.3</v>
      </c>
      <c r="L15" s="8"/>
      <c r="M15" s="8">
        <v>0.3</v>
      </c>
      <c r="N15" s="8">
        <v>1.7</v>
      </c>
      <c r="O15" s="8">
        <v>1.5</v>
      </c>
      <c r="P15" s="8">
        <v>0.3</v>
      </c>
      <c r="Q15" s="6">
        <v>0</v>
      </c>
      <c r="R15" s="8"/>
      <c r="S15" s="8"/>
      <c r="T15" s="8"/>
      <c r="U15" s="8"/>
      <c r="V15" s="8"/>
      <c r="W15" s="8"/>
      <c r="X15" s="8"/>
      <c r="Y15" s="8"/>
      <c r="Z15" s="8"/>
      <c r="AA15" s="1"/>
    </row>
    <row r="16" spans="1:27" ht="12.75">
      <c r="A16" s="4">
        <v>9</v>
      </c>
      <c r="B16" s="9"/>
      <c r="C16" s="9"/>
      <c r="D16" s="9"/>
      <c r="E16" s="9"/>
      <c r="F16" s="9"/>
      <c r="G16" s="8"/>
      <c r="H16" s="8">
        <v>0.6</v>
      </c>
      <c r="I16" s="8">
        <v>1.4</v>
      </c>
      <c r="J16" s="8">
        <v>2.8</v>
      </c>
      <c r="K16" s="8"/>
      <c r="L16" s="8"/>
      <c r="M16" s="8"/>
      <c r="N16" s="8">
        <v>1.4</v>
      </c>
      <c r="O16" s="8">
        <v>1.8</v>
      </c>
      <c r="P16" s="8">
        <v>0.1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1"/>
    </row>
    <row r="17" spans="1:27" ht="12.75">
      <c r="A17" s="4">
        <v>10</v>
      </c>
      <c r="B17" s="9"/>
      <c r="C17" s="9"/>
      <c r="D17" s="9"/>
      <c r="E17" s="9"/>
      <c r="F17" s="9"/>
      <c r="G17" s="8"/>
      <c r="H17" s="8">
        <v>0.8</v>
      </c>
      <c r="I17" s="8">
        <v>2</v>
      </c>
      <c r="J17" s="8">
        <v>1</v>
      </c>
      <c r="K17" s="8"/>
      <c r="L17" s="8"/>
      <c r="M17" s="8"/>
      <c r="N17" s="8">
        <v>2.2</v>
      </c>
      <c r="O17" s="8">
        <v>1.5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"/>
    </row>
    <row r="18" spans="1:27" ht="12.75">
      <c r="A18" s="4">
        <v>11</v>
      </c>
      <c r="B18" s="9"/>
      <c r="C18" s="9"/>
      <c r="D18" s="9"/>
      <c r="E18" s="9"/>
      <c r="F18" s="9"/>
      <c r="G18" s="8"/>
      <c r="H18" s="8">
        <v>1.3</v>
      </c>
      <c r="I18" s="8">
        <v>2.8</v>
      </c>
      <c r="J18" s="8">
        <v>2.6</v>
      </c>
      <c r="K18" s="8"/>
      <c r="L18" s="8"/>
      <c r="M18" s="8"/>
      <c r="N18" s="8">
        <v>1.8</v>
      </c>
      <c r="O18" s="8">
        <v>1</v>
      </c>
      <c r="P18" s="8"/>
      <c r="Q18" s="8"/>
      <c r="R18" s="8"/>
      <c r="S18" s="8"/>
      <c r="T18" s="6"/>
      <c r="U18" s="8"/>
      <c r="V18" s="8"/>
      <c r="W18" s="8"/>
      <c r="X18" s="8"/>
      <c r="Y18" s="8"/>
      <c r="Z18" s="8"/>
      <c r="AA18" s="1"/>
    </row>
    <row r="19" spans="1:27" ht="12.75">
      <c r="A19" s="4">
        <v>12</v>
      </c>
      <c r="B19" s="9"/>
      <c r="C19" s="9"/>
      <c r="D19" s="9"/>
      <c r="E19" s="9"/>
      <c r="F19" s="9"/>
      <c r="G19" s="8"/>
      <c r="H19" s="8">
        <v>1.6</v>
      </c>
      <c r="I19" s="8">
        <v>4</v>
      </c>
      <c r="J19" s="8">
        <v>2.5</v>
      </c>
      <c r="K19" s="8"/>
      <c r="L19" s="8"/>
      <c r="M19" s="8"/>
      <c r="N19" s="8">
        <v>0.6</v>
      </c>
      <c r="O19" s="8">
        <v>1.3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"/>
    </row>
    <row r="20" spans="1:27" ht="12.75">
      <c r="A20" s="4">
        <v>13</v>
      </c>
      <c r="B20" s="9"/>
      <c r="C20" s="9"/>
      <c r="D20" s="9"/>
      <c r="E20" s="9"/>
      <c r="F20" s="9"/>
      <c r="G20" s="8"/>
      <c r="H20" s="8">
        <v>1.8</v>
      </c>
      <c r="I20" s="8">
        <v>3.2</v>
      </c>
      <c r="J20" s="8">
        <v>2.9</v>
      </c>
      <c r="K20" s="8"/>
      <c r="L20" s="8"/>
      <c r="M20" s="8"/>
      <c r="N20" s="8">
        <v>3.4</v>
      </c>
      <c r="O20" s="8">
        <v>2.8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"/>
    </row>
    <row r="21" spans="1:27" ht="12.75">
      <c r="A21" s="4">
        <v>14</v>
      </c>
      <c r="B21" s="9"/>
      <c r="C21" s="9"/>
      <c r="D21" s="9"/>
      <c r="E21" s="9"/>
      <c r="F21" s="9"/>
      <c r="G21" s="8"/>
      <c r="H21" s="8">
        <v>1.1</v>
      </c>
      <c r="I21" s="8">
        <v>3.4</v>
      </c>
      <c r="J21" s="8">
        <v>2.4</v>
      </c>
      <c r="K21" s="8"/>
      <c r="L21" s="8"/>
      <c r="M21" s="8"/>
      <c r="N21" s="8"/>
      <c r="O21" s="8">
        <v>0.7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"/>
    </row>
    <row r="22" spans="1:27" ht="12.75">
      <c r="A22" s="4">
        <v>15</v>
      </c>
      <c r="B22" s="9"/>
      <c r="C22" s="9"/>
      <c r="D22" s="9"/>
      <c r="E22" s="9"/>
      <c r="F22" s="9"/>
      <c r="G22" s="8"/>
      <c r="H22" s="8"/>
      <c r="I22" s="8">
        <v>0.6</v>
      </c>
      <c r="J22" s="8">
        <v>3</v>
      </c>
      <c r="K22" s="8"/>
      <c r="L22" s="8"/>
      <c r="M22" s="8"/>
      <c r="N22" s="8"/>
      <c r="O22" s="8">
        <v>1.9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"/>
    </row>
    <row r="23" spans="1:27" ht="12.75">
      <c r="A23" s="4">
        <v>16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5" spans="1:26" s="2" customFormat="1" ht="12.75">
      <c r="A25" s="3" t="s">
        <v>7</v>
      </c>
      <c r="B25" s="2">
        <f>SUM(B8:B24)*50</f>
        <v>0</v>
      </c>
      <c r="C25" s="2">
        <f aca="true" t="shared" si="0" ref="C25:Z25">SUM(C8:C24)*50</f>
        <v>0</v>
      </c>
      <c r="D25" s="2">
        <f t="shared" si="0"/>
        <v>0</v>
      </c>
      <c r="E25" s="2">
        <f t="shared" si="0"/>
        <v>120</v>
      </c>
      <c r="F25" s="2">
        <f t="shared" si="0"/>
        <v>260</v>
      </c>
      <c r="G25" s="2">
        <f t="shared" si="0"/>
        <v>475</v>
      </c>
      <c r="H25" s="2">
        <f t="shared" si="0"/>
        <v>930.0000000000001</v>
      </c>
      <c r="I25" s="2">
        <f t="shared" si="0"/>
        <v>1695.0000000000002</v>
      </c>
      <c r="J25" s="2">
        <f t="shared" si="0"/>
        <v>2180</v>
      </c>
      <c r="K25" s="2">
        <f t="shared" si="0"/>
        <v>955.0000000000002</v>
      </c>
      <c r="L25" s="2">
        <f t="shared" si="0"/>
        <v>580.0000000000001</v>
      </c>
      <c r="M25" s="2">
        <f t="shared" si="0"/>
        <v>885</v>
      </c>
      <c r="N25" s="2">
        <f t="shared" si="0"/>
        <v>1894.9999999999995</v>
      </c>
      <c r="O25" s="2">
        <f t="shared" si="0"/>
        <v>1760.0000000000002</v>
      </c>
      <c r="P25" s="2">
        <f t="shared" si="0"/>
        <v>1275.0000000000002</v>
      </c>
      <c r="Q25" s="2">
        <f t="shared" si="0"/>
        <v>769.9999999999999</v>
      </c>
      <c r="S25" s="2">
        <f t="shared" si="0"/>
        <v>0</v>
      </c>
      <c r="T25" s="2">
        <f t="shared" si="0"/>
        <v>95</v>
      </c>
      <c r="U25" s="2">
        <f t="shared" si="0"/>
        <v>330</v>
      </c>
      <c r="V25" s="2">
        <f t="shared" si="0"/>
        <v>320</v>
      </c>
      <c r="W25" s="2">
        <f t="shared" si="0"/>
        <v>0</v>
      </c>
      <c r="X25" s="2">
        <f t="shared" si="0"/>
        <v>0</v>
      </c>
      <c r="Y25" s="2">
        <f t="shared" si="0"/>
        <v>470</v>
      </c>
      <c r="Z25" s="2">
        <f t="shared" si="0"/>
        <v>690</v>
      </c>
    </row>
    <row r="26" spans="1:26" s="2" customFormat="1" ht="12.75">
      <c r="A26" s="3" t="s">
        <v>0</v>
      </c>
      <c r="B26" s="2">
        <v>188</v>
      </c>
      <c r="C26" s="2">
        <v>188</v>
      </c>
      <c r="D26" s="2">
        <v>220</v>
      </c>
      <c r="E26" s="2">
        <v>213</v>
      </c>
      <c r="F26" s="2">
        <v>188</v>
      </c>
      <c r="G26" s="2">
        <v>198</v>
      </c>
      <c r="H26" s="2">
        <v>198</v>
      </c>
      <c r="I26" s="2">
        <v>192</v>
      </c>
      <c r="J26" s="2">
        <v>200</v>
      </c>
      <c r="K26" s="2">
        <v>216</v>
      </c>
      <c r="L26" s="2">
        <v>206</v>
      </c>
      <c r="M26" s="2">
        <v>169</v>
      </c>
      <c r="N26" s="2">
        <v>220</v>
      </c>
      <c r="O26" s="2">
        <v>104</v>
      </c>
      <c r="P26" s="2">
        <v>100</v>
      </c>
      <c r="Q26" s="2">
        <v>114</v>
      </c>
      <c r="S26" s="2">
        <v>139</v>
      </c>
      <c r="T26" s="2">
        <v>206</v>
      </c>
      <c r="U26" s="2">
        <v>117</v>
      </c>
      <c r="V26" s="2">
        <v>87</v>
      </c>
      <c r="W26" s="2">
        <v>30</v>
      </c>
      <c r="X26" s="2">
        <v>67</v>
      </c>
      <c r="Y26" s="2">
        <v>190</v>
      </c>
      <c r="Z26" s="2">
        <v>118</v>
      </c>
    </row>
    <row r="27" spans="1:26" s="2" customFormat="1" ht="12.75">
      <c r="A27" s="3" t="s">
        <v>1</v>
      </c>
      <c r="B27" s="2">
        <f>B26*3.3</f>
        <v>620.4</v>
      </c>
      <c r="C27" s="2">
        <f aca="true" t="shared" si="1" ref="C27:Q27">C26*3.3</f>
        <v>620.4</v>
      </c>
      <c r="D27" s="2">
        <f t="shared" si="1"/>
        <v>726</v>
      </c>
      <c r="E27" s="2">
        <f t="shared" si="1"/>
        <v>702.9</v>
      </c>
      <c r="F27" s="2">
        <f t="shared" si="1"/>
        <v>620.4</v>
      </c>
      <c r="G27" s="2">
        <f t="shared" si="1"/>
        <v>653.4</v>
      </c>
      <c r="H27" s="2">
        <f t="shared" si="1"/>
        <v>653.4</v>
      </c>
      <c r="I27" s="2">
        <f t="shared" si="1"/>
        <v>633.5999999999999</v>
      </c>
      <c r="J27" s="2">
        <f t="shared" si="1"/>
        <v>660</v>
      </c>
      <c r="K27" s="2">
        <f t="shared" si="1"/>
        <v>712.8</v>
      </c>
      <c r="L27" s="2">
        <f t="shared" si="1"/>
        <v>679.8</v>
      </c>
      <c r="M27" s="2">
        <f t="shared" si="1"/>
        <v>557.6999999999999</v>
      </c>
      <c r="N27" s="2">
        <f t="shared" si="1"/>
        <v>726</v>
      </c>
      <c r="O27" s="2">
        <f t="shared" si="1"/>
        <v>343.2</v>
      </c>
      <c r="P27" s="2">
        <f t="shared" si="1"/>
        <v>330</v>
      </c>
      <c r="Q27" s="2">
        <f t="shared" si="1"/>
        <v>376.2</v>
      </c>
      <c r="S27" s="2">
        <f aca="true" t="shared" si="2" ref="S27:Z27">S26*3.3</f>
        <v>458.7</v>
      </c>
      <c r="T27" s="2">
        <f t="shared" si="2"/>
        <v>679.8</v>
      </c>
      <c r="U27" s="2">
        <f t="shared" si="2"/>
        <v>386.09999999999997</v>
      </c>
      <c r="V27" s="2">
        <f t="shared" si="2"/>
        <v>287.09999999999997</v>
      </c>
      <c r="W27" s="2">
        <f t="shared" si="2"/>
        <v>99</v>
      </c>
      <c r="X27" s="2">
        <f t="shared" si="2"/>
        <v>221.1</v>
      </c>
      <c r="Y27" s="2">
        <f t="shared" si="2"/>
        <v>627</v>
      </c>
      <c r="Z27" s="2">
        <f t="shared" si="2"/>
        <v>389.4</v>
      </c>
    </row>
    <row r="28" spans="1:26" s="2" customFormat="1" ht="12.75">
      <c r="A28" s="3" t="s">
        <v>2</v>
      </c>
      <c r="B28" s="2">
        <v>0</v>
      </c>
      <c r="C28" s="2">
        <v>0</v>
      </c>
      <c r="D28" s="2">
        <v>0</v>
      </c>
      <c r="E28" s="2">
        <v>3124</v>
      </c>
      <c r="F28" s="2">
        <v>5974.222222222223</v>
      </c>
      <c r="G28" s="2">
        <v>11495</v>
      </c>
      <c r="H28" s="2">
        <v>22506</v>
      </c>
      <c r="I28" s="2">
        <v>39776</v>
      </c>
      <c r="J28" s="2">
        <v>53288.88888888889</v>
      </c>
      <c r="K28" s="2">
        <v>25212</v>
      </c>
      <c r="L28" s="2">
        <v>14603.111111111113</v>
      </c>
      <c r="M28" s="2">
        <v>18280.166666666664</v>
      </c>
      <c r="N28" s="2">
        <v>50954.44444444444</v>
      </c>
      <c r="O28" s="2">
        <v>22371.555555555555</v>
      </c>
      <c r="P28" s="2">
        <v>15583.333333333336</v>
      </c>
      <c r="Q28" s="2">
        <v>10728.666666666664</v>
      </c>
      <c r="S28" s="2">
        <v>0</v>
      </c>
      <c r="T28" s="2">
        <v>2391.8888888888887</v>
      </c>
      <c r="U28" s="2">
        <v>4719</v>
      </c>
      <c r="V28" s="2">
        <v>3402.666666666666</v>
      </c>
      <c r="W28" s="2">
        <v>0</v>
      </c>
      <c r="X28" s="2">
        <v>0</v>
      </c>
      <c r="Y28" s="2">
        <v>10914.444444444445</v>
      </c>
      <c r="Z28" s="2">
        <v>9951.333333333334</v>
      </c>
    </row>
    <row r="30" spans="4:21" ht="15.75">
      <c r="D30" s="5" t="s">
        <v>8</v>
      </c>
      <c r="U30" s="5" t="s">
        <v>9</v>
      </c>
    </row>
    <row r="32" spans="4:25" ht="15.75">
      <c r="D32" s="4" t="s">
        <v>3</v>
      </c>
      <c r="H32" s="11">
        <f>SUM(B28:Q28)</f>
        <v>293897.3888888889</v>
      </c>
      <c r="U32" s="4" t="s">
        <v>3</v>
      </c>
      <c r="Y32" s="11">
        <f>SUM(S28:Z28)</f>
        <v>31379.333333333336</v>
      </c>
    </row>
  </sheetData>
  <printOptions/>
  <pageMargins left="0.75" right="0.75" top="1" bottom="1" header="0.5" footer="0.5"/>
  <pageSetup fitToHeight="1" fitToWidth="1"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John A. Nielsen</cp:lastModifiedBy>
  <cp:lastPrinted>2002-08-19T17:56:23Z</cp:lastPrinted>
  <dcterms:created xsi:type="dcterms:W3CDTF">2001-03-27T23:23:24Z</dcterms:created>
  <dcterms:modified xsi:type="dcterms:W3CDTF">2002-08-19T17:56:37Z</dcterms:modified>
  <cp:category/>
  <cp:version/>
  <cp:contentType/>
  <cp:contentStatus/>
</cp:coreProperties>
</file>